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c0127\Downloads\"/>
    </mc:Choice>
  </mc:AlternateContent>
  <xr:revisionPtr revIDLastSave="0" documentId="13_ncr:1_{FAD99762-73D4-406C-B983-5C7A26C031CC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使い方" sheetId="1" r:id="rId1"/>
    <sheet name="入力シート" sheetId="2" r:id="rId2"/>
    <sheet name="作業用（編集不要）" sheetId="3" state="hidden" r:id="rId3"/>
    <sheet name="集計シート" sheetId="4" r:id="rId4"/>
    <sheet name="失格分析シート" sheetId="5" r:id="rId5"/>
  </sheets>
  <definedNames>
    <definedName name="_xlnm._FilterDatabase" localSheetId="1" hidden="1">入力シート!$A$4:$K$503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502" i="5" l="1"/>
  <c r="G502" i="5"/>
  <c r="I502" i="5" s="1"/>
  <c r="F502" i="5"/>
  <c r="E502" i="5"/>
  <c r="D502" i="5"/>
  <c r="C502" i="5"/>
  <c r="B502" i="5"/>
  <c r="A502" i="5"/>
  <c r="H501" i="5"/>
  <c r="G501" i="5"/>
  <c r="I501" i="5" s="1"/>
  <c r="F501" i="5"/>
  <c r="E501" i="5"/>
  <c r="D501" i="5"/>
  <c r="C501" i="5"/>
  <c r="B501" i="5"/>
  <c r="A501" i="5"/>
  <c r="H500" i="5"/>
  <c r="G500" i="5"/>
  <c r="I500" i="5" s="1"/>
  <c r="F500" i="5"/>
  <c r="E500" i="5"/>
  <c r="D500" i="5"/>
  <c r="C500" i="5"/>
  <c r="B500" i="5"/>
  <c r="A500" i="5"/>
  <c r="H499" i="5"/>
  <c r="G499" i="5"/>
  <c r="I499" i="5" s="1"/>
  <c r="F499" i="5"/>
  <c r="E499" i="5"/>
  <c r="D499" i="5"/>
  <c r="C499" i="5"/>
  <c r="B499" i="5"/>
  <c r="A499" i="5"/>
  <c r="H498" i="5"/>
  <c r="G498" i="5"/>
  <c r="I498" i="5" s="1"/>
  <c r="F498" i="5"/>
  <c r="E498" i="5"/>
  <c r="D498" i="5"/>
  <c r="C498" i="5"/>
  <c r="B498" i="5"/>
  <c r="A498" i="5"/>
  <c r="H497" i="5"/>
  <c r="G497" i="5"/>
  <c r="I497" i="5" s="1"/>
  <c r="F497" i="5"/>
  <c r="E497" i="5"/>
  <c r="D497" i="5"/>
  <c r="C497" i="5"/>
  <c r="B497" i="5"/>
  <c r="A497" i="5"/>
  <c r="H496" i="5"/>
  <c r="G496" i="5"/>
  <c r="I496" i="5" s="1"/>
  <c r="F496" i="5"/>
  <c r="E496" i="5"/>
  <c r="D496" i="5"/>
  <c r="C496" i="5"/>
  <c r="B496" i="5"/>
  <c r="A496" i="5"/>
  <c r="H495" i="5"/>
  <c r="G495" i="5"/>
  <c r="I495" i="5" s="1"/>
  <c r="F495" i="5"/>
  <c r="E495" i="5"/>
  <c r="D495" i="5"/>
  <c r="C495" i="5"/>
  <c r="B495" i="5"/>
  <c r="A495" i="5"/>
  <c r="H494" i="5"/>
  <c r="G494" i="5"/>
  <c r="I494" i="5" s="1"/>
  <c r="F494" i="5"/>
  <c r="E494" i="5"/>
  <c r="D494" i="5"/>
  <c r="C494" i="5"/>
  <c r="B494" i="5"/>
  <c r="A494" i="5"/>
  <c r="H493" i="5"/>
  <c r="G493" i="5"/>
  <c r="I493" i="5" s="1"/>
  <c r="F493" i="5"/>
  <c r="E493" i="5"/>
  <c r="D493" i="5"/>
  <c r="C493" i="5"/>
  <c r="B493" i="5"/>
  <c r="A493" i="5"/>
  <c r="H492" i="5"/>
  <c r="G492" i="5"/>
  <c r="I492" i="5" s="1"/>
  <c r="F492" i="5"/>
  <c r="E492" i="5"/>
  <c r="D492" i="5"/>
  <c r="C492" i="5"/>
  <c r="B492" i="5"/>
  <c r="A492" i="5"/>
  <c r="H491" i="5"/>
  <c r="G491" i="5"/>
  <c r="I491" i="5" s="1"/>
  <c r="F491" i="5"/>
  <c r="E491" i="5"/>
  <c r="D491" i="5"/>
  <c r="C491" i="5"/>
  <c r="B491" i="5"/>
  <c r="A491" i="5"/>
  <c r="H490" i="5"/>
  <c r="G490" i="5"/>
  <c r="I490" i="5" s="1"/>
  <c r="F490" i="5"/>
  <c r="E490" i="5"/>
  <c r="D490" i="5"/>
  <c r="C490" i="5"/>
  <c r="B490" i="5"/>
  <c r="A490" i="5"/>
  <c r="H489" i="5"/>
  <c r="G489" i="5"/>
  <c r="I489" i="5" s="1"/>
  <c r="F489" i="5"/>
  <c r="E489" i="5"/>
  <c r="D489" i="5"/>
  <c r="C489" i="5"/>
  <c r="B489" i="5"/>
  <c r="A489" i="5"/>
  <c r="H488" i="5"/>
  <c r="G488" i="5"/>
  <c r="I488" i="5" s="1"/>
  <c r="F488" i="5"/>
  <c r="E488" i="5"/>
  <c r="D488" i="5"/>
  <c r="C488" i="5"/>
  <c r="B488" i="5"/>
  <c r="A488" i="5"/>
  <c r="H487" i="5"/>
  <c r="G487" i="5"/>
  <c r="I487" i="5" s="1"/>
  <c r="F487" i="5"/>
  <c r="E487" i="5"/>
  <c r="D487" i="5"/>
  <c r="C487" i="5"/>
  <c r="B487" i="5"/>
  <c r="A487" i="5"/>
  <c r="H486" i="5"/>
  <c r="G486" i="5"/>
  <c r="I486" i="5" s="1"/>
  <c r="F486" i="5"/>
  <c r="E486" i="5"/>
  <c r="D486" i="5"/>
  <c r="C486" i="5"/>
  <c r="B486" i="5"/>
  <c r="A486" i="5"/>
  <c r="H485" i="5"/>
  <c r="G485" i="5"/>
  <c r="I485" i="5" s="1"/>
  <c r="F485" i="5"/>
  <c r="E485" i="5"/>
  <c r="D485" i="5"/>
  <c r="C485" i="5"/>
  <c r="B485" i="5"/>
  <c r="A485" i="5"/>
  <c r="H484" i="5"/>
  <c r="G484" i="5"/>
  <c r="I484" i="5" s="1"/>
  <c r="F484" i="5"/>
  <c r="E484" i="5"/>
  <c r="D484" i="5"/>
  <c r="C484" i="5"/>
  <c r="B484" i="5"/>
  <c r="A484" i="5"/>
  <c r="H483" i="5"/>
  <c r="G483" i="5"/>
  <c r="I483" i="5" s="1"/>
  <c r="F483" i="5"/>
  <c r="E483" i="5"/>
  <c r="D483" i="5"/>
  <c r="C483" i="5"/>
  <c r="B483" i="5"/>
  <c r="A483" i="5"/>
  <c r="H482" i="5"/>
  <c r="G482" i="5"/>
  <c r="I482" i="5" s="1"/>
  <c r="F482" i="5"/>
  <c r="E482" i="5"/>
  <c r="D482" i="5"/>
  <c r="C482" i="5"/>
  <c r="B482" i="5"/>
  <c r="A482" i="5"/>
  <c r="H481" i="5"/>
  <c r="G481" i="5"/>
  <c r="I481" i="5" s="1"/>
  <c r="F481" i="5"/>
  <c r="E481" i="5"/>
  <c r="D481" i="5"/>
  <c r="C481" i="5"/>
  <c r="B481" i="5"/>
  <c r="A481" i="5"/>
  <c r="H480" i="5"/>
  <c r="G480" i="5"/>
  <c r="I480" i="5" s="1"/>
  <c r="F480" i="5"/>
  <c r="E480" i="5"/>
  <c r="D480" i="5"/>
  <c r="C480" i="5"/>
  <c r="B480" i="5"/>
  <c r="A480" i="5"/>
  <c r="H479" i="5"/>
  <c r="G479" i="5"/>
  <c r="I479" i="5" s="1"/>
  <c r="F479" i="5"/>
  <c r="E479" i="5"/>
  <c r="D479" i="5"/>
  <c r="C479" i="5"/>
  <c r="B479" i="5"/>
  <c r="A479" i="5"/>
  <c r="H478" i="5"/>
  <c r="G478" i="5"/>
  <c r="I478" i="5" s="1"/>
  <c r="F478" i="5"/>
  <c r="E478" i="5"/>
  <c r="D478" i="5"/>
  <c r="C478" i="5"/>
  <c r="B478" i="5"/>
  <c r="A478" i="5"/>
  <c r="H477" i="5"/>
  <c r="G477" i="5"/>
  <c r="I477" i="5" s="1"/>
  <c r="F477" i="5"/>
  <c r="E477" i="5"/>
  <c r="D477" i="5"/>
  <c r="C477" i="5"/>
  <c r="B477" i="5"/>
  <c r="A477" i="5"/>
  <c r="H476" i="5"/>
  <c r="G476" i="5"/>
  <c r="I476" i="5" s="1"/>
  <c r="F476" i="5"/>
  <c r="E476" i="5"/>
  <c r="D476" i="5"/>
  <c r="C476" i="5"/>
  <c r="B476" i="5"/>
  <c r="A476" i="5"/>
  <c r="H475" i="5"/>
  <c r="G475" i="5"/>
  <c r="I475" i="5" s="1"/>
  <c r="F475" i="5"/>
  <c r="E475" i="5"/>
  <c r="D475" i="5"/>
  <c r="C475" i="5"/>
  <c r="B475" i="5"/>
  <c r="A475" i="5"/>
  <c r="H474" i="5"/>
  <c r="G474" i="5"/>
  <c r="I474" i="5" s="1"/>
  <c r="F474" i="5"/>
  <c r="E474" i="5"/>
  <c r="D474" i="5"/>
  <c r="C474" i="5"/>
  <c r="B474" i="5"/>
  <c r="A474" i="5"/>
  <c r="H473" i="5"/>
  <c r="G473" i="5"/>
  <c r="I473" i="5" s="1"/>
  <c r="F473" i="5"/>
  <c r="E473" i="5"/>
  <c r="D473" i="5"/>
  <c r="C473" i="5"/>
  <c r="B473" i="5"/>
  <c r="A473" i="5"/>
  <c r="H472" i="5"/>
  <c r="G472" i="5"/>
  <c r="I472" i="5" s="1"/>
  <c r="F472" i="5"/>
  <c r="E472" i="5"/>
  <c r="D472" i="5"/>
  <c r="C472" i="5"/>
  <c r="B472" i="5"/>
  <c r="A472" i="5"/>
  <c r="H471" i="5"/>
  <c r="G471" i="5"/>
  <c r="I471" i="5" s="1"/>
  <c r="F471" i="5"/>
  <c r="E471" i="5"/>
  <c r="D471" i="5"/>
  <c r="C471" i="5"/>
  <c r="B471" i="5"/>
  <c r="A471" i="5"/>
  <c r="H470" i="5"/>
  <c r="G470" i="5"/>
  <c r="I470" i="5" s="1"/>
  <c r="F470" i="5"/>
  <c r="E470" i="5"/>
  <c r="D470" i="5"/>
  <c r="C470" i="5"/>
  <c r="B470" i="5"/>
  <c r="A470" i="5"/>
  <c r="H469" i="5"/>
  <c r="G469" i="5"/>
  <c r="I469" i="5" s="1"/>
  <c r="F469" i="5"/>
  <c r="E469" i="5"/>
  <c r="D469" i="5"/>
  <c r="C469" i="5"/>
  <c r="B469" i="5"/>
  <c r="A469" i="5"/>
  <c r="H468" i="5"/>
  <c r="G468" i="5"/>
  <c r="I468" i="5" s="1"/>
  <c r="F468" i="5"/>
  <c r="E468" i="5"/>
  <c r="D468" i="5"/>
  <c r="C468" i="5"/>
  <c r="B468" i="5"/>
  <c r="A468" i="5"/>
  <c r="H467" i="5"/>
  <c r="G467" i="5"/>
  <c r="I467" i="5" s="1"/>
  <c r="F467" i="5"/>
  <c r="E467" i="5"/>
  <c r="D467" i="5"/>
  <c r="C467" i="5"/>
  <c r="B467" i="5"/>
  <c r="A467" i="5"/>
  <c r="H466" i="5"/>
  <c r="G466" i="5"/>
  <c r="I466" i="5" s="1"/>
  <c r="F466" i="5"/>
  <c r="E466" i="5"/>
  <c r="D466" i="5"/>
  <c r="C466" i="5"/>
  <c r="B466" i="5"/>
  <c r="A466" i="5"/>
  <c r="H465" i="5"/>
  <c r="G465" i="5"/>
  <c r="I465" i="5" s="1"/>
  <c r="F465" i="5"/>
  <c r="E465" i="5"/>
  <c r="D465" i="5"/>
  <c r="C465" i="5"/>
  <c r="B465" i="5"/>
  <c r="A465" i="5"/>
  <c r="H464" i="5"/>
  <c r="G464" i="5"/>
  <c r="I464" i="5" s="1"/>
  <c r="F464" i="5"/>
  <c r="E464" i="5"/>
  <c r="D464" i="5"/>
  <c r="C464" i="5"/>
  <c r="B464" i="5"/>
  <c r="A464" i="5"/>
  <c r="H463" i="5"/>
  <c r="G463" i="5"/>
  <c r="I463" i="5" s="1"/>
  <c r="F463" i="5"/>
  <c r="E463" i="5"/>
  <c r="D463" i="5"/>
  <c r="C463" i="5"/>
  <c r="B463" i="5"/>
  <c r="A463" i="5"/>
  <c r="H462" i="5"/>
  <c r="G462" i="5"/>
  <c r="I462" i="5" s="1"/>
  <c r="F462" i="5"/>
  <c r="E462" i="5"/>
  <c r="D462" i="5"/>
  <c r="C462" i="5"/>
  <c r="B462" i="5"/>
  <c r="A462" i="5"/>
  <c r="H461" i="5"/>
  <c r="G461" i="5"/>
  <c r="I461" i="5" s="1"/>
  <c r="F461" i="5"/>
  <c r="E461" i="5"/>
  <c r="D461" i="5"/>
  <c r="C461" i="5"/>
  <c r="B461" i="5"/>
  <c r="A461" i="5"/>
  <c r="H460" i="5"/>
  <c r="G460" i="5"/>
  <c r="I460" i="5" s="1"/>
  <c r="F460" i="5"/>
  <c r="E460" i="5"/>
  <c r="D460" i="5"/>
  <c r="C460" i="5"/>
  <c r="B460" i="5"/>
  <c r="A460" i="5"/>
  <c r="H459" i="5"/>
  <c r="G459" i="5"/>
  <c r="I459" i="5" s="1"/>
  <c r="F459" i="5"/>
  <c r="E459" i="5"/>
  <c r="D459" i="5"/>
  <c r="C459" i="5"/>
  <c r="B459" i="5"/>
  <c r="A459" i="5"/>
  <c r="H458" i="5"/>
  <c r="G458" i="5"/>
  <c r="I458" i="5" s="1"/>
  <c r="F458" i="5"/>
  <c r="E458" i="5"/>
  <c r="D458" i="5"/>
  <c r="C458" i="5"/>
  <c r="B458" i="5"/>
  <c r="A458" i="5"/>
  <c r="H457" i="5"/>
  <c r="G457" i="5"/>
  <c r="I457" i="5" s="1"/>
  <c r="F457" i="5"/>
  <c r="E457" i="5"/>
  <c r="D457" i="5"/>
  <c r="C457" i="5"/>
  <c r="B457" i="5"/>
  <c r="A457" i="5"/>
  <c r="H456" i="5"/>
  <c r="G456" i="5"/>
  <c r="I456" i="5" s="1"/>
  <c r="F456" i="5"/>
  <c r="E456" i="5"/>
  <c r="D456" i="5"/>
  <c r="C456" i="5"/>
  <c r="B456" i="5"/>
  <c r="A456" i="5"/>
  <c r="H455" i="5"/>
  <c r="G455" i="5"/>
  <c r="I455" i="5" s="1"/>
  <c r="F455" i="5"/>
  <c r="E455" i="5"/>
  <c r="D455" i="5"/>
  <c r="C455" i="5"/>
  <c r="B455" i="5"/>
  <c r="A455" i="5"/>
  <c r="H454" i="5"/>
  <c r="G454" i="5"/>
  <c r="I454" i="5" s="1"/>
  <c r="F454" i="5"/>
  <c r="E454" i="5"/>
  <c r="D454" i="5"/>
  <c r="C454" i="5"/>
  <c r="B454" i="5"/>
  <c r="A454" i="5"/>
  <c r="H453" i="5"/>
  <c r="G453" i="5"/>
  <c r="I453" i="5" s="1"/>
  <c r="F453" i="5"/>
  <c r="E453" i="5"/>
  <c r="D453" i="5"/>
  <c r="C453" i="5"/>
  <c r="B453" i="5"/>
  <c r="A453" i="5"/>
  <c r="H452" i="5"/>
  <c r="G452" i="5"/>
  <c r="I452" i="5" s="1"/>
  <c r="F452" i="5"/>
  <c r="E452" i="5"/>
  <c r="D452" i="5"/>
  <c r="C452" i="5"/>
  <c r="B452" i="5"/>
  <c r="A452" i="5"/>
  <c r="H451" i="5"/>
  <c r="G451" i="5"/>
  <c r="I451" i="5" s="1"/>
  <c r="F451" i="5"/>
  <c r="E451" i="5"/>
  <c r="D451" i="5"/>
  <c r="C451" i="5"/>
  <c r="B451" i="5"/>
  <c r="A451" i="5"/>
  <c r="H450" i="5"/>
  <c r="G450" i="5"/>
  <c r="I450" i="5" s="1"/>
  <c r="F450" i="5"/>
  <c r="E450" i="5"/>
  <c r="D450" i="5"/>
  <c r="C450" i="5"/>
  <c r="B450" i="5"/>
  <c r="A450" i="5"/>
  <c r="H449" i="5"/>
  <c r="G449" i="5"/>
  <c r="I449" i="5" s="1"/>
  <c r="F449" i="5"/>
  <c r="E449" i="5"/>
  <c r="D449" i="5"/>
  <c r="C449" i="5"/>
  <c r="B449" i="5"/>
  <c r="A449" i="5"/>
  <c r="H448" i="5"/>
  <c r="G448" i="5"/>
  <c r="I448" i="5" s="1"/>
  <c r="F448" i="5"/>
  <c r="E448" i="5"/>
  <c r="D448" i="5"/>
  <c r="C448" i="5"/>
  <c r="B448" i="5"/>
  <c r="A448" i="5"/>
  <c r="H447" i="5"/>
  <c r="G447" i="5"/>
  <c r="I447" i="5" s="1"/>
  <c r="F447" i="5"/>
  <c r="E447" i="5"/>
  <c r="D447" i="5"/>
  <c r="C447" i="5"/>
  <c r="B447" i="5"/>
  <c r="A447" i="5"/>
  <c r="H446" i="5"/>
  <c r="G446" i="5"/>
  <c r="I446" i="5" s="1"/>
  <c r="F446" i="5"/>
  <c r="E446" i="5"/>
  <c r="D446" i="5"/>
  <c r="C446" i="5"/>
  <c r="B446" i="5"/>
  <c r="A446" i="5"/>
  <c r="H445" i="5"/>
  <c r="G445" i="5"/>
  <c r="I445" i="5" s="1"/>
  <c r="F445" i="5"/>
  <c r="E445" i="5"/>
  <c r="D445" i="5"/>
  <c r="C445" i="5"/>
  <c r="B445" i="5"/>
  <c r="A445" i="5"/>
  <c r="H444" i="5"/>
  <c r="G444" i="5"/>
  <c r="I444" i="5" s="1"/>
  <c r="F444" i="5"/>
  <c r="E444" i="5"/>
  <c r="D444" i="5"/>
  <c r="C444" i="5"/>
  <c r="B444" i="5"/>
  <c r="A444" i="5"/>
  <c r="H443" i="5"/>
  <c r="G443" i="5"/>
  <c r="I443" i="5" s="1"/>
  <c r="F443" i="5"/>
  <c r="E443" i="5"/>
  <c r="D443" i="5"/>
  <c r="C443" i="5"/>
  <c r="B443" i="5"/>
  <c r="A443" i="5"/>
  <c r="H442" i="5"/>
  <c r="G442" i="5"/>
  <c r="I442" i="5" s="1"/>
  <c r="F442" i="5"/>
  <c r="E442" i="5"/>
  <c r="D442" i="5"/>
  <c r="C442" i="5"/>
  <c r="B442" i="5"/>
  <c r="A442" i="5"/>
  <c r="H441" i="5"/>
  <c r="G441" i="5"/>
  <c r="I441" i="5" s="1"/>
  <c r="F441" i="5"/>
  <c r="E441" i="5"/>
  <c r="D441" i="5"/>
  <c r="C441" i="5"/>
  <c r="B441" i="5"/>
  <c r="A441" i="5"/>
  <c r="H440" i="5"/>
  <c r="G440" i="5"/>
  <c r="I440" i="5" s="1"/>
  <c r="F440" i="5"/>
  <c r="E440" i="5"/>
  <c r="D440" i="5"/>
  <c r="C440" i="5"/>
  <c r="B440" i="5"/>
  <c r="A440" i="5"/>
  <c r="H439" i="5"/>
  <c r="G439" i="5"/>
  <c r="I439" i="5" s="1"/>
  <c r="F439" i="5"/>
  <c r="E439" i="5"/>
  <c r="D439" i="5"/>
  <c r="C439" i="5"/>
  <c r="B439" i="5"/>
  <c r="A439" i="5"/>
  <c r="H438" i="5"/>
  <c r="G438" i="5"/>
  <c r="I438" i="5" s="1"/>
  <c r="F438" i="5"/>
  <c r="E438" i="5"/>
  <c r="D438" i="5"/>
  <c r="C438" i="5"/>
  <c r="B438" i="5"/>
  <c r="A438" i="5"/>
  <c r="H437" i="5"/>
  <c r="G437" i="5"/>
  <c r="I437" i="5" s="1"/>
  <c r="F437" i="5"/>
  <c r="E437" i="5"/>
  <c r="D437" i="5"/>
  <c r="C437" i="5"/>
  <c r="B437" i="5"/>
  <c r="A437" i="5"/>
  <c r="H436" i="5"/>
  <c r="G436" i="5"/>
  <c r="I436" i="5" s="1"/>
  <c r="F436" i="5"/>
  <c r="E436" i="5"/>
  <c r="D436" i="5"/>
  <c r="C436" i="5"/>
  <c r="B436" i="5"/>
  <c r="A436" i="5"/>
  <c r="H435" i="5"/>
  <c r="G435" i="5"/>
  <c r="I435" i="5" s="1"/>
  <c r="F435" i="5"/>
  <c r="E435" i="5"/>
  <c r="D435" i="5"/>
  <c r="C435" i="5"/>
  <c r="B435" i="5"/>
  <c r="A435" i="5"/>
  <c r="H434" i="5"/>
  <c r="G434" i="5"/>
  <c r="I434" i="5" s="1"/>
  <c r="F434" i="5"/>
  <c r="E434" i="5"/>
  <c r="D434" i="5"/>
  <c r="C434" i="5"/>
  <c r="B434" i="5"/>
  <c r="A434" i="5"/>
  <c r="H433" i="5"/>
  <c r="G433" i="5"/>
  <c r="I433" i="5" s="1"/>
  <c r="F433" i="5"/>
  <c r="E433" i="5"/>
  <c r="D433" i="5"/>
  <c r="C433" i="5"/>
  <c r="B433" i="5"/>
  <c r="A433" i="5"/>
  <c r="H432" i="5"/>
  <c r="G432" i="5"/>
  <c r="I432" i="5" s="1"/>
  <c r="F432" i="5"/>
  <c r="E432" i="5"/>
  <c r="D432" i="5"/>
  <c r="C432" i="5"/>
  <c r="B432" i="5"/>
  <c r="A432" i="5"/>
  <c r="H431" i="5"/>
  <c r="G431" i="5"/>
  <c r="I431" i="5" s="1"/>
  <c r="F431" i="5"/>
  <c r="E431" i="5"/>
  <c r="D431" i="5"/>
  <c r="C431" i="5"/>
  <c r="B431" i="5"/>
  <c r="A431" i="5"/>
  <c r="H430" i="5"/>
  <c r="G430" i="5"/>
  <c r="I430" i="5" s="1"/>
  <c r="F430" i="5"/>
  <c r="E430" i="5"/>
  <c r="D430" i="5"/>
  <c r="C430" i="5"/>
  <c r="B430" i="5"/>
  <c r="A430" i="5"/>
  <c r="H429" i="5"/>
  <c r="G429" i="5"/>
  <c r="I429" i="5" s="1"/>
  <c r="F429" i="5"/>
  <c r="E429" i="5"/>
  <c r="D429" i="5"/>
  <c r="C429" i="5"/>
  <c r="B429" i="5"/>
  <c r="A429" i="5"/>
  <c r="H428" i="5"/>
  <c r="G428" i="5"/>
  <c r="I428" i="5" s="1"/>
  <c r="F428" i="5"/>
  <c r="E428" i="5"/>
  <c r="D428" i="5"/>
  <c r="C428" i="5"/>
  <c r="B428" i="5"/>
  <c r="A428" i="5"/>
  <c r="H427" i="5"/>
  <c r="G427" i="5"/>
  <c r="I427" i="5" s="1"/>
  <c r="F427" i="5"/>
  <c r="E427" i="5"/>
  <c r="D427" i="5"/>
  <c r="C427" i="5"/>
  <c r="B427" i="5"/>
  <c r="A427" i="5"/>
  <c r="H426" i="5"/>
  <c r="G426" i="5"/>
  <c r="I426" i="5" s="1"/>
  <c r="F426" i="5"/>
  <c r="E426" i="5"/>
  <c r="D426" i="5"/>
  <c r="C426" i="5"/>
  <c r="B426" i="5"/>
  <c r="A426" i="5"/>
  <c r="H425" i="5"/>
  <c r="G425" i="5"/>
  <c r="I425" i="5" s="1"/>
  <c r="F425" i="5"/>
  <c r="E425" i="5"/>
  <c r="D425" i="5"/>
  <c r="C425" i="5"/>
  <c r="B425" i="5"/>
  <c r="A425" i="5"/>
  <c r="H424" i="5"/>
  <c r="G424" i="5"/>
  <c r="I424" i="5" s="1"/>
  <c r="F424" i="5"/>
  <c r="E424" i="5"/>
  <c r="D424" i="5"/>
  <c r="C424" i="5"/>
  <c r="B424" i="5"/>
  <c r="A424" i="5"/>
  <c r="H423" i="5"/>
  <c r="G423" i="5"/>
  <c r="I423" i="5" s="1"/>
  <c r="F423" i="5"/>
  <c r="E423" i="5"/>
  <c r="D423" i="5"/>
  <c r="C423" i="5"/>
  <c r="B423" i="5"/>
  <c r="A423" i="5"/>
  <c r="H422" i="5"/>
  <c r="G422" i="5"/>
  <c r="I422" i="5" s="1"/>
  <c r="F422" i="5"/>
  <c r="E422" i="5"/>
  <c r="D422" i="5"/>
  <c r="C422" i="5"/>
  <c r="B422" i="5"/>
  <c r="A422" i="5"/>
  <c r="H421" i="5"/>
  <c r="G421" i="5"/>
  <c r="I421" i="5" s="1"/>
  <c r="F421" i="5"/>
  <c r="E421" i="5"/>
  <c r="D421" i="5"/>
  <c r="C421" i="5"/>
  <c r="B421" i="5"/>
  <c r="A421" i="5"/>
  <c r="H420" i="5"/>
  <c r="G420" i="5"/>
  <c r="I420" i="5" s="1"/>
  <c r="F420" i="5"/>
  <c r="E420" i="5"/>
  <c r="D420" i="5"/>
  <c r="C420" i="5"/>
  <c r="B420" i="5"/>
  <c r="A420" i="5"/>
  <c r="H419" i="5"/>
  <c r="G419" i="5"/>
  <c r="I419" i="5" s="1"/>
  <c r="F419" i="5"/>
  <c r="E419" i="5"/>
  <c r="D419" i="5"/>
  <c r="C419" i="5"/>
  <c r="B419" i="5"/>
  <c r="A419" i="5"/>
  <c r="H418" i="5"/>
  <c r="G418" i="5"/>
  <c r="I418" i="5" s="1"/>
  <c r="F418" i="5"/>
  <c r="E418" i="5"/>
  <c r="D418" i="5"/>
  <c r="C418" i="5"/>
  <c r="B418" i="5"/>
  <c r="A418" i="5"/>
  <c r="H417" i="5"/>
  <c r="G417" i="5"/>
  <c r="I417" i="5" s="1"/>
  <c r="F417" i="5"/>
  <c r="E417" i="5"/>
  <c r="D417" i="5"/>
  <c r="C417" i="5"/>
  <c r="B417" i="5"/>
  <c r="A417" i="5"/>
  <c r="H416" i="5"/>
  <c r="G416" i="5"/>
  <c r="I416" i="5" s="1"/>
  <c r="F416" i="5"/>
  <c r="E416" i="5"/>
  <c r="D416" i="5"/>
  <c r="C416" i="5"/>
  <c r="B416" i="5"/>
  <c r="A416" i="5"/>
  <c r="H415" i="5"/>
  <c r="G415" i="5"/>
  <c r="I415" i="5" s="1"/>
  <c r="F415" i="5"/>
  <c r="E415" i="5"/>
  <c r="D415" i="5"/>
  <c r="C415" i="5"/>
  <c r="B415" i="5"/>
  <c r="A415" i="5"/>
  <c r="H414" i="5"/>
  <c r="G414" i="5"/>
  <c r="I414" i="5" s="1"/>
  <c r="F414" i="5"/>
  <c r="E414" i="5"/>
  <c r="D414" i="5"/>
  <c r="C414" i="5"/>
  <c r="B414" i="5"/>
  <c r="A414" i="5"/>
  <c r="H413" i="5"/>
  <c r="G413" i="5"/>
  <c r="I413" i="5" s="1"/>
  <c r="F413" i="5"/>
  <c r="E413" i="5"/>
  <c r="D413" i="5"/>
  <c r="C413" i="5"/>
  <c r="B413" i="5"/>
  <c r="A413" i="5"/>
  <c r="H412" i="5"/>
  <c r="G412" i="5"/>
  <c r="I412" i="5" s="1"/>
  <c r="F412" i="5"/>
  <c r="E412" i="5"/>
  <c r="D412" i="5"/>
  <c r="C412" i="5"/>
  <c r="B412" i="5"/>
  <c r="A412" i="5"/>
  <c r="H411" i="5"/>
  <c r="G411" i="5"/>
  <c r="I411" i="5" s="1"/>
  <c r="F411" i="5"/>
  <c r="E411" i="5"/>
  <c r="D411" i="5"/>
  <c r="C411" i="5"/>
  <c r="B411" i="5"/>
  <c r="A411" i="5"/>
  <c r="H410" i="5"/>
  <c r="G410" i="5"/>
  <c r="I410" i="5" s="1"/>
  <c r="F410" i="5"/>
  <c r="E410" i="5"/>
  <c r="D410" i="5"/>
  <c r="C410" i="5"/>
  <c r="B410" i="5"/>
  <c r="A410" i="5"/>
  <c r="H409" i="5"/>
  <c r="G409" i="5"/>
  <c r="I409" i="5" s="1"/>
  <c r="F409" i="5"/>
  <c r="E409" i="5"/>
  <c r="D409" i="5"/>
  <c r="C409" i="5"/>
  <c r="B409" i="5"/>
  <c r="A409" i="5"/>
  <c r="H408" i="5"/>
  <c r="G408" i="5"/>
  <c r="I408" i="5" s="1"/>
  <c r="F408" i="5"/>
  <c r="E408" i="5"/>
  <c r="D408" i="5"/>
  <c r="C408" i="5"/>
  <c r="B408" i="5"/>
  <c r="A408" i="5"/>
  <c r="H407" i="5"/>
  <c r="G407" i="5"/>
  <c r="I407" i="5" s="1"/>
  <c r="F407" i="5"/>
  <c r="E407" i="5"/>
  <c r="D407" i="5"/>
  <c r="C407" i="5"/>
  <c r="B407" i="5"/>
  <c r="A407" i="5"/>
  <c r="H406" i="5"/>
  <c r="G406" i="5"/>
  <c r="I406" i="5" s="1"/>
  <c r="F406" i="5"/>
  <c r="E406" i="5"/>
  <c r="D406" i="5"/>
  <c r="C406" i="5"/>
  <c r="B406" i="5"/>
  <c r="A406" i="5"/>
  <c r="H405" i="5"/>
  <c r="G405" i="5"/>
  <c r="I405" i="5" s="1"/>
  <c r="F405" i="5"/>
  <c r="E405" i="5"/>
  <c r="D405" i="5"/>
  <c r="C405" i="5"/>
  <c r="B405" i="5"/>
  <c r="A405" i="5"/>
  <c r="H404" i="5"/>
  <c r="G404" i="5"/>
  <c r="I404" i="5" s="1"/>
  <c r="F404" i="5"/>
  <c r="E404" i="5"/>
  <c r="D404" i="5"/>
  <c r="C404" i="5"/>
  <c r="B404" i="5"/>
  <c r="A404" i="5"/>
  <c r="H403" i="5"/>
  <c r="G403" i="5"/>
  <c r="I403" i="5" s="1"/>
  <c r="F403" i="5"/>
  <c r="E403" i="5"/>
  <c r="D403" i="5"/>
  <c r="C403" i="5"/>
  <c r="B403" i="5"/>
  <c r="A403" i="5"/>
  <c r="H402" i="5"/>
  <c r="G402" i="5"/>
  <c r="I402" i="5" s="1"/>
  <c r="F402" i="5"/>
  <c r="E402" i="5"/>
  <c r="D402" i="5"/>
  <c r="C402" i="5"/>
  <c r="B402" i="5"/>
  <c r="A402" i="5"/>
  <c r="H401" i="5"/>
  <c r="G401" i="5"/>
  <c r="I401" i="5" s="1"/>
  <c r="F401" i="5"/>
  <c r="E401" i="5"/>
  <c r="D401" i="5"/>
  <c r="C401" i="5"/>
  <c r="B401" i="5"/>
  <c r="A401" i="5"/>
  <c r="H400" i="5"/>
  <c r="G400" i="5"/>
  <c r="I400" i="5" s="1"/>
  <c r="F400" i="5"/>
  <c r="E400" i="5"/>
  <c r="D400" i="5"/>
  <c r="C400" i="5"/>
  <c r="B400" i="5"/>
  <c r="A400" i="5"/>
  <c r="H399" i="5"/>
  <c r="G399" i="5"/>
  <c r="I399" i="5" s="1"/>
  <c r="F399" i="5"/>
  <c r="E399" i="5"/>
  <c r="D399" i="5"/>
  <c r="C399" i="5"/>
  <c r="B399" i="5"/>
  <c r="A399" i="5"/>
  <c r="H398" i="5"/>
  <c r="G398" i="5"/>
  <c r="I398" i="5" s="1"/>
  <c r="F398" i="5"/>
  <c r="E398" i="5"/>
  <c r="D398" i="5"/>
  <c r="C398" i="5"/>
  <c r="B398" i="5"/>
  <c r="A398" i="5"/>
  <c r="H397" i="5"/>
  <c r="G397" i="5"/>
  <c r="I397" i="5" s="1"/>
  <c r="F397" i="5"/>
  <c r="E397" i="5"/>
  <c r="D397" i="5"/>
  <c r="C397" i="5"/>
  <c r="B397" i="5"/>
  <c r="A397" i="5"/>
  <c r="H396" i="5"/>
  <c r="G396" i="5"/>
  <c r="I396" i="5" s="1"/>
  <c r="F396" i="5"/>
  <c r="E396" i="5"/>
  <c r="D396" i="5"/>
  <c r="C396" i="5"/>
  <c r="B396" i="5"/>
  <c r="A396" i="5"/>
  <c r="H395" i="5"/>
  <c r="G395" i="5"/>
  <c r="I395" i="5" s="1"/>
  <c r="F395" i="5"/>
  <c r="E395" i="5"/>
  <c r="D395" i="5"/>
  <c r="C395" i="5"/>
  <c r="B395" i="5"/>
  <c r="A395" i="5"/>
  <c r="H394" i="5"/>
  <c r="G394" i="5"/>
  <c r="I394" i="5" s="1"/>
  <c r="F394" i="5"/>
  <c r="E394" i="5"/>
  <c r="D394" i="5"/>
  <c r="C394" i="5"/>
  <c r="B394" i="5"/>
  <c r="A394" i="5"/>
  <c r="H393" i="5"/>
  <c r="G393" i="5"/>
  <c r="I393" i="5" s="1"/>
  <c r="F393" i="5"/>
  <c r="E393" i="5"/>
  <c r="D393" i="5"/>
  <c r="C393" i="5"/>
  <c r="B393" i="5"/>
  <c r="A393" i="5"/>
  <c r="H392" i="5"/>
  <c r="G392" i="5"/>
  <c r="I392" i="5" s="1"/>
  <c r="F392" i="5"/>
  <c r="E392" i="5"/>
  <c r="D392" i="5"/>
  <c r="C392" i="5"/>
  <c r="B392" i="5"/>
  <c r="A392" i="5"/>
  <c r="H391" i="5"/>
  <c r="G391" i="5"/>
  <c r="I391" i="5" s="1"/>
  <c r="F391" i="5"/>
  <c r="E391" i="5"/>
  <c r="D391" i="5"/>
  <c r="C391" i="5"/>
  <c r="B391" i="5"/>
  <c r="A391" i="5"/>
  <c r="H390" i="5"/>
  <c r="G390" i="5"/>
  <c r="I390" i="5" s="1"/>
  <c r="F390" i="5"/>
  <c r="E390" i="5"/>
  <c r="D390" i="5"/>
  <c r="C390" i="5"/>
  <c r="B390" i="5"/>
  <c r="A390" i="5"/>
  <c r="H389" i="5"/>
  <c r="G389" i="5"/>
  <c r="I389" i="5" s="1"/>
  <c r="F389" i="5"/>
  <c r="E389" i="5"/>
  <c r="D389" i="5"/>
  <c r="C389" i="5"/>
  <c r="B389" i="5"/>
  <c r="A389" i="5"/>
  <c r="H388" i="5"/>
  <c r="G388" i="5"/>
  <c r="I388" i="5" s="1"/>
  <c r="F388" i="5"/>
  <c r="E388" i="5"/>
  <c r="D388" i="5"/>
  <c r="C388" i="5"/>
  <c r="B388" i="5"/>
  <c r="A388" i="5"/>
  <c r="H387" i="5"/>
  <c r="G387" i="5"/>
  <c r="I387" i="5" s="1"/>
  <c r="F387" i="5"/>
  <c r="E387" i="5"/>
  <c r="D387" i="5"/>
  <c r="C387" i="5"/>
  <c r="B387" i="5"/>
  <c r="A387" i="5"/>
  <c r="H386" i="5"/>
  <c r="G386" i="5"/>
  <c r="I386" i="5" s="1"/>
  <c r="F386" i="5"/>
  <c r="E386" i="5"/>
  <c r="D386" i="5"/>
  <c r="C386" i="5"/>
  <c r="B386" i="5"/>
  <c r="A386" i="5"/>
  <c r="H385" i="5"/>
  <c r="G385" i="5"/>
  <c r="I385" i="5" s="1"/>
  <c r="F385" i="5"/>
  <c r="E385" i="5"/>
  <c r="D385" i="5"/>
  <c r="C385" i="5"/>
  <c r="B385" i="5"/>
  <c r="A385" i="5"/>
  <c r="H384" i="5"/>
  <c r="G384" i="5"/>
  <c r="I384" i="5" s="1"/>
  <c r="F384" i="5"/>
  <c r="E384" i="5"/>
  <c r="D384" i="5"/>
  <c r="C384" i="5"/>
  <c r="B384" i="5"/>
  <c r="A384" i="5"/>
  <c r="H383" i="5"/>
  <c r="G383" i="5"/>
  <c r="I383" i="5" s="1"/>
  <c r="F383" i="5"/>
  <c r="E383" i="5"/>
  <c r="D383" i="5"/>
  <c r="C383" i="5"/>
  <c r="B383" i="5"/>
  <c r="A383" i="5"/>
  <c r="H382" i="5"/>
  <c r="G382" i="5"/>
  <c r="I382" i="5" s="1"/>
  <c r="F382" i="5"/>
  <c r="E382" i="5"/>
  <c r="D382" i="5"/>
  <c r="C382" i="5"/>
  <c r="B382" i="5"/>
  <c r="A382" i="5"/>
  <c r="H381" i="5"/>
  <c r="G381" i="5"/>
  <c r="I381" i="5" s="1"/>
  <c r="F381" i="5"/>
  <c r="E381" i="5"/>
  <c r="D381" i="5"/>
  <c r="C381" i="5"/>
  <c r="B381" i="5"/>
  <c r="A381" i="5"/>
  <c r="H380" i="5"/>
  <c r="G380" i="5"/>
  <c r="I380" i="5" s="1"/>
  <c r="F380" i="5"/>
  <c r="E380" i="5"/>
  <c r="D380" i="5"/>
  <c r="C380" i="5"/>
  <c r="B380" i="5"/>
  <c r="A380" i="5"/>
  <c r="H379" i="5"/>
  <c r="G379" i="5"/>
  <c r="I379" i="5" s="1"/>
  <c r="F379" i="5"/>
  <c r="E379" i="5"/>
  <c r="D379" i="5"/>
  <c r="C379" i="5"/>
  <c r="B379" i="5"/>
  <c r="A379" i="5"/>
  <c r="H378" i="5"/>
  <c r="G378" i="5"/>
  <c r="I378" i="5" s="1"/>
  <c r="F378" i="5"/>
  <c r="E378" i="5"/>
  <c r="D378" i="5"/>
  <c r="C378" i="5"/>
  <c r="B378" i="5"/>
  <c r="A378" i="5"/>
  <c r="H377" i="5"/>
  <c r="G377" i="5"/>
  <c r="I377" i="5" s="1"/>
  <c r="F377" i="5"/>
  <c r="E377" i="5"/>
  <c r="D377" i="5"/>
  <c r="C377" i="5"/>
  <c r="B377" i="5"/>
  <c r="A377" i="5"/>
  <c r="H376" i="5"/>
  <c r="G376" i="5"/>
  <c r="I376" i="5" s="1"/>
  <c r="F376" i="5"/>
  <c r="E376" i="5"/>
  <c r="D376" i="5"/>
  <c r="C376" i="5"/>
  <c r="B376" i="5"/>
  <c r="A376" i="5"/>
  <c r="H375" i="5"/>
  <c r="G375" i="5"/>
  <c r="I375" i="5" s="1"/>
  <c r="F375" i="5"/>
  <c r="E375" i="5"/>
  <c r="D375" i="5"/>
  <c r="C375" i="5"/>
  <c r="B375" i="5"/>
  <c r="A375" i="5"/>
  <c r="H374" i="5"/>
  <c r="G374" i="5"/>
  <c r="I374" i="5" s="1"/>
  <c r="F374" i="5"/>
  <c r="E374" i="5"/>
  <c r="D374" i="5"/>
  <c r="C374" i="5"/>
  <c r="B374" i="5"/>
  <c r="A374" i="5"/>
  <c r="H373" i="5"/>
  <c r="G373" i="5"/>
  <c r="I373" i="5" s="1"/>
  <c r="F373" i="5"/>
  <c r="E373" i="5"/>
  <c r="D373" i="5"/>
  <c r="C373" i="5"/>
  <c r="B373" i="5"/>
  <c r="A373" i="5"/>
  <c r="H372" i="5"/>
  <c r="G372" i="5"/>
  <c r="I372" i="5" s="1"/>
  <c r="F372" i="5"/>
  <c r="E372" i="5"/>
  <c r="D372" i="5"/>
  <c r="C372" i="5"/>
  <c r="B372" i="5"/>
  <c r="A372" i="5"/>
  <c r="H371" i="5"/>
  <c r="G371" i="5"/>
  <c r="I371" i="5" s="1"/>
  <c r="F371" i="5"/>
  <c r="E371" i="5"/>
  <c r="D371" i="5"/>
  <c r="C371" i="5"/>
  <c r="B371" i="5"/>
  <c r="A371" i="5"/>
  <c r="H370" i="5"/>
  <c r="G370" i="5"/>
  <c r="I370" i="5" s="1"/>
  <c r="F370" i="5"/>
  <c r="E370" i="5"/>
  <c r="D370" i="5"/>
  <c r="C370" i="5"/>
  <c r="B370" i="5"/>
  <c r="A370" i="5"/>
  <c r="H369" i="5"/>
  <c r="G369" i="5"/>
  <c r="I369" i="5" s="1"/>
  <c r="F369" i="5"/>
  <c r="E369" i="5"/>
  <c r="D369" i="5"/>
  <c r="C369" i="5"/>
  <c r="B369" i="5"/>
  <c r="A369" i="5"/>
  <c r="H368" i="5"/>
  <c r="G368" i="5"/>
  <c r="I368" i="5" s="1"/>
  <c r="F368" i="5"/>
  <c r="E368" i="5"/>
  <c r="D368" i="5"/>
  <c r="C368" i="5"/>
  <c r="B368" i="5"/>
  <c r="A368" i="5"/>
  <c r="H367" i="5"/>
  <c r="G367" i="5"/>
  <c r="I367" i="5" s="1"/>
  <c r="F367" i="5"/>
  <c r="E367" i="5"/>
  <c r="D367" i="5"/>
  <c r="C367" i="5"/>
  <c r="B367" i="5"/>
  <c r="A367" i="5"/>
  <c r="H366" i="5"/>
  <c r="G366" i="5"/>
  <c r="I366" i="5" s="1"/>
  <c r="F366" i="5"/>
  <c r="E366" i="5"/>
  <c r="D366" i="5"/>
  <c r="C366" i="5"/>
  <c r="B366" i="5"/>
  <c r="A366" i="5"/>
  <c r="H365" i="5"/>
  <c r="G365" i="5"/>
  <c r="I365" i="5" s="1"/>
  <c r="F365" i="5"/>
  <c r="E365" i="5"/>
  <c r="D365" i="5"/>
  <c r="C365" i="5"/>
  <c r="B365" i="5"/>
  <c r="A365" i="5"/>
  <c r="H364" i="5"/>
  <c r="G364" i="5"/>
  <c r="I364" i="5" s="1"/>
  <c r="F364" i="5"/>
  <c r="E364" i="5"/>
  <c r="D364" i="5"/>
  <c r="C364" i="5"/>
  <c r="B364" i="5"/>
  <c r="A364" i="5"/>
  <c r="H363" i="5"/>
  <c r="G363" i="5"/>
  <c r="I363" i="5" s="1"/>
  <c r="F363" i="5"/>
  <c r="E363" i="5"/>
  <c r="D363" i="5"/>
  <c r="C363" i="5"/>
  <c r="B363" i="5"/>
  <c r="A363" i="5"/>
  <c r="H362" i="5"/>
  <c r="G362" i="5"/>
  <c r="I362" i="5" s="1"/>
  <c r="F362" i="5"/>
  <c r="E362" i="5"/>
  <c r="D362" i="5"/>
  <c r="C362" i="5"/>
  <c r="B362" i="5"/>
  <c r="A362" i="5"/>
  <c r="H361" i="5"/>
  <c r="G361" i="5"/>
  <c r="I361" i="5" s="1"/>
  <c r="F361" i="5"/>
  <c r="E361" i="5"/>
  <c r="D361" i="5"/>
  <c r="C361" i="5"/>
  <c r="B361" i="5"/>
  <c r="A361" i="5"/>
  <c r="H360" i="5"/>
  <c r="G360" i="5"/>
  <c r="I360" i="5" s="1"/>
  <c r="F360" i="5"/>
  <c r="E360" i="5"/>
  <c r="D360" i="5"/>
  <c r="C360" i="5"/>
  <c r="B360" i="5"/>
  <c r="A360" i="5"/>
  <c r="H359" i="5"/>
  <c r="G359" i="5"/>
  <c r="I359" i="5" s="1"/>
  <c r="F359" i="5"/>
  <c r="E359" i="5"/>
  <c r="D359" i="5"/>
  <c r="C359" i="5"/>
  <c r="B359" i="5"/>
  <c r="A359" i="5"/>
  <c r="H358" i="5"/>
  <c r="G358" i="5"/>
  <c r="I358" i="5" s="1"/>
  <c r="F358" i="5"/>
  <c r="E358" i="5"/>
  <c r="D358" i="5"/>
  <c r="C358" i="5"/>
  <c r="B358" i="5"/>
  <c r="A358" i="5"/>
  <c r="H357" i="5"/>
  <c r="G357" i="5"/>
  <c r="I357" i="5" s="1"/>
  <c r="F357" i="5"/>
  <c r="E357" i="5"/>
  <c r="D357" i="5"/>
  <c r="C357" i="5"/>
  <c r="B357" i="5"/>
  <c r="A357" i="5"/>
  <c r="H356" i="5"/>
  <c r="G356" i="5"/>
  <c r="I356" i="5" s="1"/>
  <c r="F356" i="5"/>
  <c r="E356" i="5"/>
  <c r="D356" i="5"/>
  <c r="C356" i="5"/>
  <c r="B356" i="5"/>
  <c r="A356" i="5"/>
  <c r="H355" i="5"/>
  <c r="G355" i="5"/>
  <c r="I355" i="5" s="1"/>
  <c r="F355" i="5"/>
  <c r="E355" i="5"/>
  <c r="D355" i="5"/>
  <c r="C355" i="5"/>
  <c r="B355" i="5"/>
  <c r="A355" i="5"/>
  <c r="H354" i="5"/>
  <c r="G354" i="5"/>
  <c r="I354" i="5" s="1"/>
  <c r="F354" i="5"/>
  <c r="E354" i="5"/>
  <c r="D354" i="5"/>
  <c r="C354" i="5"/>
  <c r="B354" i="5"/>
  <c r="A354" i="5"/>
  <c r="H353" i="5"/>
  <c r="G353" i="5"/>
  <c r="I353" i="5" s="1"/>
  <c r="F353" i="5"/>
  <c r="E353" i="5"/>
  <c r="D353" i="5"/>
  <c r="C353" i="5"/>
  <c r="B353" i="5"/>
  <c r="A353" i="5"/>
  <c r="H352" i="5"/>
  <c r="G352" i="5"/>
  <c r="I352" i="5" s="1"/>
  <c r="F352" i="5"/>
  <c r="E352" i="5"/>
  <c r="D352" i="5"/>
  <c r="C352" i="5"/>
  <c r="B352" i="5"/>
  <c r="A352" i="5"/>
  <c r="H351" i="5"/>
  <c r="G351" i="5"/>
  <c r="I351" i="5" s="1"/>
  <c r="F351" i="5"/>
  <c r="E351" i="5"/>
  <c r="D351" i="5"/>
  <c r="C351" i="5"/>
  <c r="B351" i="5"/>
  <c r="A351" i="5"/>
  <c r="H350" i="5"/>
  <c r="G350" i="5"/>
  <c r="I350" i="5" s="1"/>
  <c r="F350" i="5"/>
  <c r="E350" i="5"/>
  <c r="D350" i="5"/>
  <c r="C350" i="5"/>
  <c r="B350" i="5"/>
  <c r="A350" i="5"/>
  <c r="H349" i="5"/>
  <c r="G349" i="5"/>
  <c r="I349" i="5" s="1"/>
  <c r="F349" i="5"/>
  <c r="E349" i="5"/>
  <c r="D349" i="5"/>
  <c r="C349" i="5"/>
  <c r="B349" i="5"/>
  <c r="A349" i="5"/>
  <c r="H348" i="5"/>
  <c r="G348" i="5"/>
  <c r="I348" i="5" s="1"/>
  <c r="F348" i="5"/>
  <c r="E348" i="5"/>
  <c r="D348" i="5"/>
  <c r="C348" i="5"/>
  <c r="B348" i="5"/>
  <c r="A348" i="5"/>
  <c r="H347" i="5"/>
  <c r="G347" i="5"/>
  <c r="I347" i="5" s="1"/>
  <c r="F347" i="5"/>
  <c r="E347" i="5"/>
  <c r="D347" i="5"/>
  <c r="C347" i="5"/>
  <c r="B347" i="5"/>
  <c r="A347" i="5"/>
  <c r="H346" i="5"/>
  <c r="G346" i="5"/>
  <c r="I346" i="5" s="1"/>
  <c r="F346" i="5"/>
  <c r="E346" i="5"/>
  <c r="D346" i="5"/>
  <c r="C346" i="5"/>
  <c r="B346" i="5"/>
  <c r="A346" i="5"/>
  <c r="H345" i="5"/>
  <c r="G345" i="5"/>
  <c r="I345" i="5" s="1"/>
  <c r="F345" i="5"/>
  <c r="E345" i="5"/>
  <c r="D345" i="5"/>
  <c r="C345" i="5"/>
  <c r="B345" i="5"/>
  <c r="A345" i="5"/>
  <c r="H344" i="5"/>
  <c r="G344" i="5"/>
  <c r="I344" i="5" s="1"/>
  <c r="F344" i="5"/>
  <c r="E344" i="5"/>
  <c r="D344" i="5"/>
  <c r="C344" i="5"/>
  <c r="B344" i="5"/>
  <c r="A344" i="5"/>
  <c r="H343" i="5"/>
  <c r="G343" i="5"/>
  <c r="I343" i="5" s="1"/>
  <c r="F343" i="5"/>
  <c r="E343" i="5"/>
  <c r="D343" i="5"/>
  <c r="C343" i="5"/>
  <c r="B343" i="5"/>
  <c r="A343" i="5"/>
  <c r="H342" i="5"/>
  <c r="G342" i="5"/>
  <c r="I342" i="5" s="1"/>
  <c r="F342" i="5"/>
  <c r="E342" i="5"/>
  <c r="D342" i="5"/>
  <c r="C342" i="5"/>
  <c r="B342" i="5"/>
  <c r="A342" i="5"/>
  <c r="H341" i="5"/>
  <c r="G341" i="5"/>
  <c r="I341" i="5" s="1"/>
  <c r="F341" i="5"/>
  <c r="E341" i="5"/>
  <c r="D341" i="5"/>
  <c r="C341" i="5"/>
  <c r="B341" i="5"/>
  <c r="A341" i="5"/>
  <c r="H340" i="5"/>
  <c r="G340" i="5"/>
  <c r="I340" i="5" s="1"/>
  <c r="F340" i="5"/>
  <c r="E340" i="5"/>
  <c r="D340" i="5"/>
  <c r="C340" i="5"/>
  <c r="B340" i="5"/>
  <c r="A340" i="5"/>
  <c r="H339" i="5"/>
  <c r="G339" i="5"/>
  <c r="I339" i="5" s="1"/>
  <c r="F339" i="5"/>
  <c r="E339" i="5"/>
  <c r="D339" i="5"/>
  <c r="C339" i="5"/>
  <c r="B339" i="5"/>
  <c r="A339" i="5"/>
  <c r="H338" i="5"/>
  <c r="G338" i="5"/>
  <c r="I338" i="5" s="1"/>
  <c r="F338" i="5"/>
  <c r="E338" i="5"/>
  <c r="D338" i="5"/>
  <c r="C338" i="5"/>
  <c r="B338" i="5"/>
  <c r="A338" i="5"/>
  <c r="H337" i="5"/>
  <c r="G337" i="5"/>
  <c r="I337" i="5" s="1"/>
  <c r="F337" i="5"/>
  <c r="E337" i="5"/>
  <c r="D337" i="5"/>
  <c r="C337" i="5"/>
  <c r="B337" i="5"/>
  <c r="A337" i="5"/>
  <c r="H336" i="5"/>
  <c r="G336" i="5"/>
  <c r="I336" i="5" s="1"/>
  <c r="F336" i="5"/>
  <c r="E336" i="5"/>
  <c r="D336" i="5"/>
  <c r="C336" i="5"/>
  <c r="B336" i="5"/>
  <c r="A336" i="5"/>
  <c r="H335" i="5"/>
  <c r="G335" i="5"/>
  <c r="I335" i="5" s="1"/>
  <c r="F335" i="5"/>
  <c r="E335" i="5"/>
  <c r="D335" i="5"/>
  <c r="C335" i="5"/>
  <c r="B335" i="5"/>
  <c r="A335" i="5"/>
  <c r="H334" i="5"/>
  <c r="G334" i="5"/>
  <c r="I334" i="5" s="1"/>
  <c r="F334" i="5"/>
  <c r="E334" i="5"/>
  <c r="D334" i="5"/>
  <c r="C334" i="5"/>
  <c r="B334" i="5"/>
  <c r="A334" i="5"/>
  <c r="H333" i="5"/>
  <c r="G333" i="5"/>
  <c r="I333" i="5" s="1"/>
  <c r="F333" i="5"/>
  <c r="E333" i="5"/>
  <c r="D333" i="5"/>
  <c r="C333" i="5"/>
  <c r="B333" i="5"/>
  <c r="A333" i="5"/>
  <c r="H332" i="5"/>
  <c r="G332" i="5"/>
  <c r="I332" i="5" s="1"/>
  <c r="F332" i="5"/>
  <c r="E332" i="5"/>
  <c r="D332" i="5"/>
  <c r="C332" i="5"/>
  <c r="B332" i="5"/>
  <c r="A332" i="5"/>
  <c r="H331" i="5"/>
  <c r="G331" i="5"/>
  <c r="I331" i="5" s="1"/>
  <c r="F331" i="5"/>
  <c r="E331" i="5"/>
  <c r="D331" i="5"/>
  <c r="C331" i="5"/>
  <c r="B331" i="5"/>
  <c r="A331" i="5"/>
  <c r="H330" i="5"/>
  <c r="G330" i="5"/>
  <c r="I330" i="5" s="1"/>
  <c r="F330" i="5"/>
  <c r="E330" i="5"/>
  <c r="D330" i="5"/>
  <c r="C330" i="5"/>
  <c r="B330" i="5"/>
  <c r="A330" i="5"/>
  <c r="H329" i="5"/>
  <c r="G329" i="5"/>
  <c r="I329" i="5" s="1"/>
  <c r="F329" i="5"/>
  <c r="E329" i="5"/>
  <c r="D329" i="5"/>
  <c r="C329" i="5"/>
  <c r="B329" i="5"/>
  <c r="A329" i="5"/>
  <c r="H328" i="5"/>
  <c r="G328" i="5"/>
  <c r="I328" i="5" s="1"/>
  <c r="F328" i="5"/>
  <c r="E328" i="5"/>
  <c r="D328" i="5"/>
  <c r="C328" i="5"/>
  <c r="B328" i="5"/>
  <c r="A328" i="5"/>
  <c r="H327" i="5"/>
  <c r="G327" i="5"/>
  <c r="I327" i="5" s="1"/>
  <c r="F327" i="5"/>
  <c r="E327" i="5"/>
  <c r="D327" i="5"/>
  <c r="C327" i="5"/>
  <c r="B327" i="5"/>
  <c r="A327" i="5"/>
  <c r="H326" i="5"/>
  <c r="G326" i="5"/>
  <c r="I326" i="5" s="1"/>
  <c r="F326" i="5"/>
  <c r="E326" i="5"/>
  <c r="D326" i="5"/>
  <c r="C326" i="5"/>
  <c r="B326" i="5"/>
  <c r="A326" i="5"/>
  <c r="H325" i="5"/>
  <c r="G325" i="5"/>
  <c r="I325" i="5" s="1"/>
  <c r="F325" i="5"/>
  <c r="E325" i="5"/>
  <c r="D325" i="5"/>
  <c r="C325" i="5"/>
  <c r="B325" i="5"/>
  <c r="A325" i="5"/>
  <c r="H324" i="5"/>
  <c r="G324" i="5"/>
  <c r="I324" i="5" s="1"/>
  <c r="F324" i="5"/>
  <c r="E324" i="5"/>
  <c r="D324" i="5"/>
  <c r="C324" i="5"/>
  <c r="B324" i="5"/>
  <c r="A324" i="5"/>
  <c r="H323" i="5"/>
  <c r="G323" i="5"/>
  <c r="I323" i="5" s="1"/>
  <c r="F323" i="5"/>
  <c r="E323" i="5"/>
  <c r="D323" i="5"/>
  <c r="C323" i="5"/>
  <c r="B323" i="5"/>
  <c r="A323" i="5"/>
  <c r="H322" i="5"/>
  <c r="G322" i="5"/>
  <c r="I322" i="5" s="1"/>
  <c r="F322" i="5"/>
  <c r="E322" i="5"/>
  <c r="D322" i="5"/>
  <c r="C322" i="5"/>
  <c r="B322" i="5"/>
  <c r="A322" i="5"/>
  <c r="H321" i="5"/>
  <c r="G321" i="5"/>
  <c r="I321" i="5" s="1"/>
  <c r="F321" i="5"/>
  <c r="E321" i="5"/>
  <c r="D321" i="5"/>
  <c r="C321" i="5"/>
  <c r="B321" i="5"/>
  <c r="A321" i="5"/>
  <c r="H320" i="5"/>
  <c r="G320" i="5"/>
  <c r="I320" i="5" s="1"/>
  <c r="F320" i="5"/>
  <c r="E320" i="5"/>
  <c r="D320" i="5"/>
  <c r="C320" i="5"/>
  <c r="B320" i="5"/>
  <c r="A320" i="5"/>
  <c r="H319" i="5"/>
  <c r="G319" i="5"/>
  <c r="I319" i="5" s="1"/>
  <c r="F319" i="5"/>
  <c r="E319" i="5"/>
  <c r="D319" i="5"/>
  <c r="C319" i="5"/>
  <c r="B319" i="5"/>
  <c r="A319" i="5"/>
  <c r="H318" i="5"/>
  <c r="G318" i="5"/>
  <c r="I318" i="5" s="1"/>
  <c r="F318" i="5"/>
  <c r="E318" i="5"/>
  <c r="D318" i="5"/>
  <c r="C318" i="5"/>
  <c r="B318" i="5"/>
  <c r="A318" i="5"/>
  <c r="H317" i="5"/>
  <c r="G317" i="5"/>
  <c r="I317" i="5" s="1"/>
  <c r="F317" i="5"/>
  <c r="E317" i="5"/>
  <c r="D317" i="5"/>
  <c r="C317" i="5"/>
  <c r="B317" i="5"/>
  <c r="A317" i="5"/>
  <c r="H316" i="5"/>
  <c r="G316" i="5"/>
  <c r="I316" i="5" s="1"/>
  <c r="F316" i="5"/>
  <c r="E316" i="5"/>
  <c r="D316" i="5"/>
  <c r="C316" i="5"/>
  <c r="B316" i="5"/>
  <c r="A316" i="5"/>
  <c r="H315" i="5"/>
  <c r="G315" i="5"/>
  <c r="I315" i="5" s="1"/>
  <c r="F315" i="5"/>
  <c r="E315" i="5"/>
  <c r="D315" i="5"/>
  <c r="C315" i="5"/>
  <c r="B315" i="5"/>
  <c r="A315" i="5"/>
  <c r="H314" i="5"/>
  <c r="G314" i="5"/>
  <c r="I314" i="5" s="1"/>
  <c r="F314" i="5"/>
  <c r="E314" i="5"/>
  <c r="D314" i="5"/>
  <c r="C314" i="5"/>
  <c r="B314" i="5"/>
  <c r="A314" i="5"/>
  <c r="H313" i="5"/>
  <c r="G313" i="5"/>
  <c r="I313" i="5" s="1"/>
  <c r="F313" i="5"/>
  <c r="E313" i="5"/>
  <c r="D313" i="5"/>
  <c r="C313" i="5"/>
  <c r="B313" i="5"/>
  <c r="A313" i="5"/>
  <c r="H312" i="5"/>
  <c r="G312" i="5"/>
  <c r="I312" i="5" s="1"/>
  <c r="F312" i="5"/>
  <c r="E312" i="5"/>
  <c r="D312" i="5"/>
  <c r="C312" i="5"/>
  <c r="B312" i="5"/>
  <c r="A312" i="5"/>
  <c r="H311" i="5"/>
  <c r="G311" i="5"/>
  <c r="I311" i="5" s="1"/>
  <c r="F311" i="5"/>
  <c r="E311" i="5"/>
  <c r="D311" i="5"/>
  <c r="C311" i="5"/>
  <c r="B311" i="5"/>
  <c r="A311" i="5"/>
  <c r="H310" i="5"/>
  <c r="G310" i="5"/>
  <c r="I310" i="5" s="1"/>
  <c r="F310" i="5"/>
  <c r="E310" i="5"/>
  <c r="D310" i="5"/>
  <c r="C310" i="5"/>
  <c r="B310" i="5"/>
  <c r="A310" i="5"/>
  <c r="H309" i="5"/>
  <c r="G309" i="5"/>
  <c r="I309" i="5" s="1"/>
  <c r="F309" i="5"/>
  <c r="E309" i="5"/>
  <c r="D309" i="5"/>
  <c r="C309" i="5"/>
  <c r="B309" i="5"/>
  <c r="A309" i="5"/>
  <c r="H308" i="5"/>
  <c r="G308" i="5"/>
  <c r="I308" i="5" s="1"/>
  <c r="F308" i="5"/>
  <c r="E308" i="5"/>
  <c r="D308" i="5"/>
  <c r="C308" i="5"/>
  <c r="B308" i="5"/>
  <c r="A308" i="5"/>
  <c r="H307" i="5"/>
  <c r="G307" i="5"/>
  <c r="I307" i="5" s="1"/>
  <c r="F307" i="5"/>
  <c r="E307" i="5"/>
  <c r="D307" i="5"/>
  <c r="C307" i="5"/>
  <c r="B307" i="5"/>
  <c r="A307" i="5"/>
  <c r="H306" i="5"/>
  <c r="G306" i="5"/>
  <c r="I306" i="5" s="1"/>
  <c r="F306" i="5"/>
  <c r="E306" i="5"/>
  <c r="D306" i="5"/>
  <c r="C306" i="5"/>
  <c r="B306" i="5"/>
  <c r="A306" i="5"/>
  <c r="H305" i="5"/>
  <c r="G305" i="5"/>
  <c r="I305" i="5" s="1"/>
  <c r="F305" i="5"/>
  <c r="E305" i="5"/>
  <c r="D305" i="5"/>
  <c r="C305" i="5"/>
  <c r="B305" i="5"/>
  <c r="A305" i="5"/>
  <c r="H304" i="5"/>
  <c r="G304" i="5"/>
  <c r="I304" i="5" s="1"/>
  <c r="F304" i="5"/>
  <c r="E304" i="5"/>
  <c r="D304" i="5"/>
  <c r="C304" i="5"/>
  <c r="B304" i="5"/>
  <c r="A304" i="5"/>
  <c r="H303" i="5"/>
  <c r="G303" i="5"/>
  <c r="I303" i="5" s="1"/>
  <c r="F303" i="5"/>
  <c r="E303" i="5"/>
  <c r="D303" i="5"/>
  <c r="C303" i="5"/>
  <c r="B303" i="5"/>
  <c r="A303" i="5"/>
  <c r="H302" i="5"/>
  <c r="G302" i="5"/>
  <c r="I302" i="5" s="1"/>
  <c r="F302" i="5"/>
  <c r="E302" i="5"/>
  <c r="D302" i="5"/>
  <c r="C302" i="5"/>
  <c r="B302" i="5"/>
  <c r="A302" i="5"/>
  <c r="H301" i="5"/>
  <c r="G301" i="5"/>
  <c r="I301" i="5" s="1"/>
  <c r="F301" i="5"/>
  <c r="E301" i="5"/>
  <c r="D301" i="5"/>
  <c r="C301" i="5"/>
  <c r="B301" i="5"/>
  <c r="A301" i="5"/>
  <c r="H300" i="5"/>
  <c r="G300" i="5"/>
  <c r="I300" i="5" s="1"/>
  <c r="F300" i="5"/>
  <c r="E300" i="5"/>
  <c r="D300" i="5"/>
  <c r="C300" i="5"/>
  <c r="B300" i="5"/>
  <c r="A300" i="5"/>
  <c r="H299" i="5"/>
  <c r="G299" i="5"/>
  <c r="I299" i="5" s="1"/>
  <c r="F299" i="5"/>
  <c r="E299" i="5"/>
  <c r="D299" i="5"/>
  <c r="C299" i="5"/>
  <c r="B299" i="5"/>
  <c r="A299" i="5"/>
  <c r="H298" i="5"/>
  <c r="G298" i="5"/>
  <c r="I298" i="5" s="1"/>
  <c r="F298" i="5"/>
  <c r="E298" i="5"/>
  <c r="D298" i="5"/>
  <c r="C298" i="5"/>
  <c r="B298" i="5"/>
  <c r="A298" i="5"/>
  <c r="H297" i="5"/>
  <c r="G297" i="5"/>
  <c r="I297" i="5" s="1"/>
  <c r="F297" i="5"/>
  <c r="E297" i="5"/>
  <c r="D297" i="5"/>
  <c r="C297" i="5"/>
  <c r="B297" i="5"/>
  <c r="A297" i="5"/>
  <c r="H296" i="5"/>
  <c r="G296" i="5"/>
  <c r="I296" i="5" s="1"/>
  <c r="F296" i="5"/>
  <c r="E296" i="5"/>
  <c r="D296" i="5"/>
  <c r="C296" i="5"/>
  <c r="B296" i="5"/>
  <c r="A296" i="5"/>
  <c r="H295" i="5"/>
  <c r="G295" i="5"/>
  <c r="I295" i="5" s="1"/>
  <c r="F295" i="5"/>
  <c r="E295" i="5"/>
  <c r="D295" i="5"/>
  <c r="C295" i="5"/>
  <c r="B295" i="5"/>
  <c r="A295" i="5"/>
  <c r="H294" i="5"/>
  <c r="G294" i="5"/>
  <c r="I294" i="5" s="1"/>
  <c r="F294" i="5"/>
  <c r="E294" i="5"/>
  <c r="D294" i="5"/>
  <c r="C294" i="5"/>
  <c r="B294" i="5"/>
  <c r="A294" i="5"/>
  <c r="H293" i="5"/>
  <c r="G293" i="5"/>
  <c r="I293" i="5" s="1"/>
  <c r="F293" i="5"/>
  <c r="E293" i="5"/>
  <c r="D293" i="5"/>
  <c r="C293" i="5"/>
  <c r="B293" i="5"/>
  <c r="A293" i="5"/>
  <c r="H292" i="5"/>
  <c r="G292" i="5"/>
  <c r="I292" i="5" s="1"/>
  <c r="F292" i="5"/>
  <c r="E292" i="5"/>
  <c r="D292" i="5"/>
  <c r="C292" i="5"/>
  <c r="B292" i="5"/>
  <c r="A292" i="5"/>
  <c r="H291" i="5"/>
  <c r="G291" i="5"/>
  <c r="I291" i="5" s="1"/>
  <c r="F291" i="5"/>
  <c r="E291" i="5"/>
  <c r="D291" i="5"/>
  <c r="C291" i="5"/>
  <c r="B291" i="5"/>
  <c r="A291" i="5"/>
  <c r="H290" i="5"/>
  <c r="G290" i="5"/>
  <c r="I290" i="5" s="1"/>
  <c r="F290" i="5"/>
  <c r="E290" i="5"/>
  <c r="D290" i="5"/>
  <c r="C290" i="5"/>
  <c r="B290" i="5"/>
  <c r="A290" i="5"/>
  <c r="H289" i="5"/>
  <c r="G289" i="5"/>
  <c r="I289" i="5" s="1"/>
  <c r="F289" i="5"/>
  <c r="E289" i="5"/>
  <c r="D289" i="5"/>
  <c r="C289" i="5"/>
  <c r="B289" i="5"/>
  <c r="A289" i="5"/>
  <c r="H288" i="5"/>
  <c r="G288" i="5"/>
  <c r="I288" i="5" s="1"/>
  <c r="F288" i="5"/>
  <c r="E288" i="5"/>
  <c r="D288" i="5"/>
  <c r="C288" i="5"/>
  <c r="B288" i="5"/>
  <c r="A288" i="5"/>
  <c r="H287" i="5"/>
  <c r="G287" i="5"/>
  <c r="I287" i="5" s="1"/>
  <c r="F287" i="5"/>
  <c r="E287" i="5"/>
  <c r="D287" i="5"/>
  <c r="C287" i="5"/>
  <c r="B287" i="5"/>
  <c r="A287" i="5"/>
  <c r="H286" i="5"/>
  <c r="G286" i="5"/>
  <c r="I286" i="5" s="1"/>
  <c r="F286" i="5"/>
  <c r="E286" i="5"/>
  <c r="D286" i="5"/>
  <c r="C286" i="5"/>
  <c r="B286" i="5"/>
  <c r="A286" i="5"/>
  <c r="H285" i="5"/>
  <c r="G285" i="5"/>
  <c r="I285" i="5" s="1"/>
  <c r="F285" i="5"/>
  <c r="E285" i="5"/>
  <c r="D285" i="5"/>
  <c r="C285" i="5"/>
  <c r="B285" i="5"/>
  <c r="A285" i="5"/>
  <c r="H284" i="5"/>
  <c r="G284" i="5"/>
  <c r="I284" i="5" s="1"/>
  <c r="F284" i="5"/>
  <c r="E284" i="5"/>
  <c r="D284" i="5"/>
  <c r="C284" i="5"/>
  <c r="B284" i="5"/>
  <c r="A284" i="5"/>
  <c r="H283" i="5"/>
  <c r="G283" i="5"/>
  <c r="I283" i="5" s="1"/>
  <c r="F283" i="5"/>
  <c r="E283" i="5"/>
  <c r="D283" i="5"/>
  <c r="C283" i="5"/>
  <c r="B283" i="5"/>
  <c r="A283" i="5"/>
  <c r="H282" i="5"/>
  <c r="G282" i="5"/>
  <c r="I282" i="5" s="1"/>
  <c r="F282" i="5"/>
  <c r="E282" i="5"/>
  <c r="D282" i="5"/>
  <c r="C282" i="5"/>
  <c r="B282" i="5"/>
  <c r="A282" i="5"/>
  <c r="H281" i="5"/>
  <c r="G281" i="5"/>
  <c r="I281" i="5" s="1"/>
  <c r="F281" i="5"/>
  <c r="E281" i="5"/>
  <c r="D281" i="5"/>
  <c r="C281" i="5"/>
  <c r="B281" i="5"/>
  <c r="A281" i="5"/>
  <c r="H280" i="5"/>
  <c r="G280" i="5"/>
  <c r="I280" i="5" s="1"/>
  <c r="F280" i="5"/>
  <c r="E280" i="5"/>
  <c r="D280" i="5"/>
  <c r="C280" i="5"/>
  <c r="B280" i="5"/>
  <c r="A280" i="5"/>
  <c r="H279" i="5"/>
  <c r="G279" i="5"/>
  <c r="I279" i="5" s="1"/>
  <c r="F279" i="5"/>
  <c r="E279" i="5"/>
  <c r="D279" i="5"/>
  <c r="C279" i="5"/>
  <c r="B279" i="5"/>
  <c r="A279" i="5"/>
  <c r="H278" i="5"/>
  <c r="G278" i="5"/>
  <c r="I278" i="5" s="1"/>
  <c r="F278" i="5"/>
  <c r="E278" i="5"/>
  <c r="D278" i="5"/>
  <c r="C278" i="5"/>
  <c r="B278" i="5"/>
  <c r="A278" i="5"/>
  <c r="H277" i="5"/>
  <c r="G277" i="5"/>
  <c r="I277" i="5" s="1"/>
  <c r="F277" i="5"/>
  <c r="E277" i="5"/>
  <c r="D277" i="5"/>
  <c r="C277" i="5"/>
  <c r="B277" i="5"/>
  <c r="A277" i="5"/>
  <c r="H276" i="5"/>
  <c r="G276" i="5"/>
  <c r="I276" i="5" s="1"/>
  <c r="F276" i="5"/>
  <c r="E276" i="5"/>
  <c r="D276" i="5"/>
  <c r="C276" i="5"/>
  <c r="B276" i="5"/>
  <c r="A276" i="5"/>
  <c r="H275" i="5"/>
  <c r="G275" i="5"/>
  <c r="I275" i="5" s="1"/>
  <c r="F275" i="5"/>
  <c r="E275" i="5"/>
  <c r="D275" i="5"/>
  <c r="C275" i="5"/>
  <c r="B275" i="5"/>
  <c r="A275" i="5"/>
  <c r="H274" i="5"/>
  <c r="G274" i="5"/>
  <c r="I274" i="5" s="1"/>
  <c r="F274" i="5"/>
  <c r="E274" i="5"/>
  <c r="D274" i="5"/>
  <c r="C274" i="5"/>
  <c r="B274" i="5"/>
  <c r="A274" i="5"/>
  <c r="H273" i="5"/>
  <c r="G273" i="5"/>
  <c r="I273" i="5" s="1"/>
  <c r="F273" i="5"/>
  <c r="E273" i="5"/>
  <c r="D273" i="5"/>
  <c r="C273" i="5"/>
  <c r="B273" i="5"/>
  <c r="A273" i="5"/>
  <c r="H272" i="5"/>
  <c r="G272" i="5"/>
  <c r="I272" i="5" s="1"/>
  <c r="F272" i="5"/>
  <c r="E272" i="5"/>
  <c r="D272" i="5"/>
  <c r="C272" i="5"/>
  <c r="B272" i="5"/>
  <c r="A272" i="5"/>
  <c r="H271" i="5"/>
  <c r="G271" i="5"/>
  <c r="I271" i="5" s="1"/>
  <c r="F271" i="5"/>
  <c r="E271" i="5"/>
  <c r="D271" i="5"/>
  <c r="C271" i="5"/>
  <c r="B271" i="5"/>
  <c r="A271" i="5"/>
  <c r="H270" i="5"/>
  <c r="G270" i="5"/>
  <c r="I270" i="5" s="1"/>
  <c r="F270" i="5"/>
  <c r="E270" i="5"/>
  <c r="D270" i="5"/>
  <c r="C270" i="5"/>
  <c r="B270" i="5"/>
  <c r="A270" i="5"/>
  <c r="H269" i="5"/>
  <c r="G269" i="5"/>
  <c r="I269" i="5" s="1"/>
  <c r="F269" i="5"/>
  <c r="E269" i="5"/>
  <c r="D269" i="5"/>
  <c r="C269" i="5"/>
  <c r="B269" i="5"/>
  <c r="A269" i="5"/>
  <c r="H268" i="5"/>
  <c r="G268" i="5"/>
  <c r="I268" i="5" s="1"/>
  <c r="F268" i="5"/>
  <c r="E268" i="5"/>
  <c r="D268" i="5"/>
  <c r="C268" i="5"/>
  <c r="B268" i="5"/>
  <c r="A268" i="5"/>
  <c r="H267" i="5"/>
  <c r="G267" i="5"/>
  <c r="I267" i="5" s="1"/>
  <c r="F267" i="5"/>
  <c r="E267" i="5"/>
  <c r="D267" i="5"/>
  <c r="C267" i="5"/>
  <c r="B267" i="5"/>
  <c r="A267" i="5"/>
  <c r="H266" i="5"/>
  <c r="G266" i="5"/>
  <c r="I266" i="5" s="1"/>
  <c r="F266" i="5"/>
  <c r="E266" i="5"/>
  <c r="D266" i="5"/>
  <c r="C266" i="5"/>
  <c r="B266" i="5"/>
  <c r="A266" i="5"/>
  <c r="H265" i="5"/>
  <c r="G265" i="5"/>
  <c r="I265" i="5" s="1"/>
  <c r="F265" i="5"/>
  <c r="E265" i="5"/>
  <c r="D265" i="5"/>
  <c r="C265" i="5"/>
  <c r="B265" i="5"/>
  <c r="A265" i="5"/>
  <c r="H264" i="5"/>
  <c r="G264" i="5"/>
  <c r="I264" i="5" s="1"/>
  <c r="F264" i="5"/>
  <c r="E264" i="5"/>
  <c r="D264" i="5"/>
  <c r="C264" i="5"/>
  <c r="B264" i="5"/>
  <c r="A264" i="5"/>
  <c r="H263" i="5"/>
  <c r="G263" i="5"/>
  <c r="I263" i="5" s="1"/>
  <c r="F263" i="5"/>
  <c r="E263" i="5"/>
  <c r="D263" i="5"/>
  <c r="C263" i="5"/>
  <c r="B263" i="5"/>
  <c r="A263" i="5"/>
  <c r="H262" i="5"/>
  <c r="G262" i="5"/>
  <c r="I262" i="5" s="1"/>
  <c r="F262" i="5"/>
  <c r="E262" i="5"/>
  <c r="D262" i="5"/>
  <c r="C262" i="5"/>
  <c r="B262" i="5"/>
  <c r="A262" i="5"/>
  <c r="H261" i="5"/>
  <c r="G261" i="5"/>
  <c r="I261" i="5" s="1"/>
  <c r="F261" i="5"/>
  <c r="E261" i="5"/>
  <c r="D261" i="5"/>
  <c r="C261" i="5"/>
  <c r="B261" i="5"/>
  <c r="A261" i="5"/>
  <c r="H260" i="5"/>
  <c r="G260" i="5"/>
  <c r="I260" i="5" s="1"/>
  <c r="F260" i="5"/>
  <c r="E260" i="5"/>
  <c r="D260" i="5"/>
  <c r="C260" i="5"/>
  <c r="B260" i="5"/>
  <c r="A260" i="5"/>
  <c r="H259" i="5"/>
  <c r="G259" i="5"/>
  <c r="I259" i="5" s="1"/>
  <c r="F259" i="5"/>
  <c r="E259" i="5"/>
  <c r="D259" i="5"/>
  <c r="C259" i="5"/>
  <c r="B259" i="5"/>
  <c r="A259" i="5"/>
  <c r="H258" i="5"/>
  <c r="G258" i="5"/>
  <c r="I258" i="5" s="1"/>
  <c r="F258" i="5"/>
  <c r="E258" i="5"/>
  <c r="D258" i="5"/>
  <c r="C258" i="5"/>
  <c r="B258" i="5"/>
  <c r="A258" i="5"/>
  <c r="H257" i="5"/>
  <c r="G257" i="5"/>
  <c r="I257" i="5" s="1"/>
  <c r="F257" i="5"/>
  <c r="E257" i="5"/>
  <c r="D257" i="5"/>
  <c r="C257" i="5"/>
  <c r="B257" i="5"/>
  <c r="A257" i="5"/>
  <c r="H256" i="5"/>
  <c r="G256" i="5"/>
  <c r="I256" i="5" s="1"/>
  <c r="F256" i="5"/>
  <c r="E256" i="5"/>
  <c r="D256" i="5"/>
  <c r="C256" i="5"/>
  <c r="B256" i="5"/>
  <c r="A256" i="5"/>
  <c r="H255" i="5"/>
  <c r="G255" i="5"/>
  <c r="I255" i="5" s="1"/>
  <c r="F255" i="5"/>
  <c r="E255" i="5"/>
  <c r="D255" i="5"/>
  <c r="C255" i="5"/>
  <c r="B255" i="5"/>
  <c r="A255" i="5"/>
  <c r="H254" i="5"/>
  <c r="G254" i="5"/>
  <c r="I254" i="5" s="1"/>
  <c r="F254" i="5"/>
  <c r="E254" i="5"/>
  <c r="D254" i="5"/>
  <c r="C254" i="5"/>
  <c r="B254" i="5"/>
  <c r="A254" i="5"/>
  <c r="H253" i="5"/>
  <c r="G253" i="5"/>
  <c r="I253" i="5" s="1"/>
  <c r="F253" i="5"/>
  <c r="E253" i="5"/>
  <c r="D253" i="5"/>
  <c r="C253" i="5"/>
  <c r="B253" i="5"/>
  <c r="A253" i="5"/>
  <c r="H252" i="5"/>
  <c r="G252" i="5"/>
  <c r="I252" i="5" s="1"/>
  <c r="F252" i="5"/>
  <c r="E252" i="5"/>
  <c r="D252" i="5"/>
  <c r="C252" i="5"/>
  <c r="B252" i="5"/>
  <c r="A252" i="5"/>
  <c r="H251" i="5"/>
  <c r="G251" i="5"/>
  <c r="I251" i="5" s="1"/>
  <c r="F251" i="5"/>
  <c r="E251" i="5"/>
  <c r="D251" i="5"/>
  <c r="C251" i="5"/>
  <c r="B251" i="5"/>
  <c r="A251" i="5"/>
  <c r="H250" i="5"/>
  <c r="G250" i="5"/>
  <c r="I250" i="5" s="1"/>
  <c r="F250" i="5"/>
  <c r="E250" i="5"/>
  <c r="D250" i="5"/>
  <c r="C250" i="5"/>
  <c r="B250" i="5"/>
  <c r="A250" i="5"/>
  <c r="H249" i="5"/>
  <c r="G249" i="5"/>
  <c r="I249" i="5" s="1"/>
  <c r="F249" i="5"/>
  <c r="E249" i="5"/>
  <c r="D249" i="5"/>
  <c r="C249" i="5"/>
  <c r="B249" i="5"/>
  <c r="A249" i="5"/>
  <c r="H248" i="5"/>
  <c r="G248" i="5"/>
  <c r="I248" i="5" s="1"/>
  <c r="F248" i="5"/>
  <c r="E248" i="5"/>
  <c r="D248" i="5"/>
  <c r="C248" i="5"/>
  <c r="B248" i="5"/>
  <c r="A248" i="5"/>
  <c r="H247" i="5"/>
  <c r="G247" i="5"/>
  <c r="I247" i="5" s="1"/>
  <c r="F247" i="5"/>
  <c r="E247" i="5"/>
  <c r="D247" i="5"/>
  <c r="C247" i="5"/>
  <c r="B247" i="5"/>
  <c r="A247" i="5"/>
  <c r="H246" i="5"/>
  <c r="G246" i="5"/>
  <c r="I246" i="5" s="1"/>
  <c r="F246" i="5"/>
  <c r="E246" i="5"/>
  <c r="D246" i="5"/>
  <c r="C246" i="5"/>
  <c r="B246" i="5"/>
  <c r="A246" i="5"/>
  <c r="H245" i="5"/>
  <c r="G245" i="5"/>
  <c r="I245" i="5" s="1"/>
  <c r="F245" i="5"/>
  <c r="E245" i="5"/>
  <c r="D245" i="5"/>
  <c r="C245" i="5"/>
  <c r="B245" i="5"/>
  <c r="A245" i="5"/>
  <c r="H244" i="5"/>
  <c r="G244" i="5"/>
  <c r="I244" i="5" s="1"/>
  <c r="F244" i="5"/>
  <c r="E244" i="5"/>
  <c r="D244" i="5"/>
  <c r="C244" i="5"/>
  <c r="B244" i="5"/>
  <c r="A244" i="5"/>
  <c r="H243" i="5"/>
  <c r="G243" i="5"/>
  <c r="I243" i="5" s="1"/>
  <c r="F243" i="5"/>
  <c r="E243" i="5"/>
  <c r="D243" i="5"/>
  <c r="C243" i="5"/>
  <c r="B243" i="5"/>
  <c r="A243" i="5"/>
  <c r="H242" i="5"/>
  <c r="G242" i="5"/>
  <c r="I242" i="5" s="1"/>
  <c r="F242" i="5"/>
  <c r="E242" i="5"/>
  <c r="D242" i="5"/>
  <c r="C242" i="5"/>
  <c r="B242" i="5"/>
  <c r="A242" i="5"/>
  <c r="H241" i="5"/>
  <c r="G241" i="5"/>
  <c r="I241" i="5" s="1"/>
  <c r="F241" i="5"/>
  <c r="E241" i="5"/>
  <c r="D241" i="5"/>
  <c r="C241" i="5"/>
  <c r="B241" i="5"/>
  <c r="A241" i="5"/>
  <c r="H240" i="5"/>
  <c r="G240" i="5"/>
  <c r="I240" i="5" s="1"/>
  <c r="F240" i="5"/>
  <c r="E240" i="5"/>
  <c r="D240" i="5"/>
  <c r="C240" i="5"/>
  <c r="B240" i="5"/>
  <c r="A240" i="5"/>
  <c r="H239" i="5"/>
  <c r="G239" i="5"/>
  <c r="I239" i="5" s="1"/>
  <c r="F239" i="5"/>
  <c r="E239" i="5"/>
  <c r="D239" i="5"/>
  <c r="C239" i="5"/>
  <c r="B239" i="5"/>
  <c r="A239" i="5"/>
  <c r="H238" i="5"/>
  <c r="G238" i="5"/>
  <c r="I238" i="5" s="1"/>
  <c r="F238" i="5"/>
  <c r="E238" i="5"/>
  <c r="D238" i="5"/>
  <c r="C238" i="5"/>
  <c r="B238" i="5"/>
  <c r="A238" i="5"/>
  <c r="H237" i="5"/>
  <c r="G237" i="5"/>
  <c r="I237" i="5" s="1"/>
  <c r="F237" i="5"/>
  <c r="E237" i="5"/>
  <c r="D237" i="5"/>
  <c r="C237" i="5"/>
  <c r="B237" i="5"/>
  <c r="A237" i="5"/>
  <c r="H236" i="5"/>
  <c r="G236" i="5"/>
  <c r="I236" i="5" s="1"/>
  <c r="F236" i="5"/>
  <c r="E236" i="5"/>
  <c r="D236" i="5"/>
  <c r="C236" i="5"/>
  <c r="B236" i="5"/>
  <c r="A236" i="5"/>
  <c r="H235" i="5"/>
  <c r="G235" i="5"/>
  <c r="I235" i="5" s="1"/>
  <c r="F235" i="5"/>
  <c r="E235" i="5"/>
  <c r="D235" i="5"/>
  <c r="C235" i="5"/>
  <c r="B235" i="5"/>
  <c r="A235" i="5"/>
  <c r="H234" i="5"/>
  <c r="G234" i="5"/>
  <c r="I234" i="5" s="1"/>
  <c r="F234" i="5"/>
  <c r="E234" i="5"/>
  <c r="D234" i="5"/>
  <c r="C234" i="5"/>
  <c r="B234" i="5"/>
  <c r="A234" i="5"/>
  <c r="H233" i="5"/>
  <c r="G233" i="5"/>
  <c r="I233" i="5" s="1"/>
  <c r="F233" i="5"/>
  <c r="E233" i="5"/>
  <c r="D233" i="5"/>
  <c r="C233" i="5"/>
  <c r="B233" i="5"/>
  <c r="A233" i="5"/>
  <c r="H232" i="5"/>
  <c r="G232" i="5"/>
  <c r="I232" i="5" s="1"/>
  <c r="F232" i="5"/>
  <c r="E232" i="5"/>
  <c r="D232" i="5"/>
  <c r="C232" i="5"/>
  <c r="B232" i="5"/>
  <c r="A232" i="5"/>
  <c r="H231" i="5"/>
  <c r="G231" i="5"/>
  <c r="I231" i="5" s="1"/>
  <c r="F231" i="5"/>
  <c r="E231" i="5"/>
  <c r="D231" i="5"/>
  <c r="C231" i="5"/>
  <c r="B231" i="5"/>
  <c r="A231" i="5"/>
  <c r="H230" i="5"/>
  <c r="G230" i="5"/>
  <c r="I230" i="5" s="1"/>
  <c r="F230" i="5"/>
  <c r="E230" i="5"/>
  <c r="D230" i="5"/>
  <c r="C230" i="5"/>
  <c r="B230" i="5"/>
  <c r="A230" i="5"/>
  <c r="H229" i="5"/>
  <c r="G229" i="5"/>
  <c r="I229" i="5" s="1"/>
  <c r="F229" i="5"/>
  <c r="E229" i="5"/>
  <c r="D229" i="5"/>
  <c r="C229" i="5"/>
  <c r="B229" i="5"/>
  <c r="A229" i="5"/>
  <c r="H228" i="5"/>
  <c r="G228" i="5"/>
  <c r="I228" i="5" s="1"/>
  <c r="F228" i="5"/>
  <c r="E228" i="5"/>
  <c r="D228" i="5"/>
  <c r="C228" i="5"/>
  <c r="B228" i="5"/>
  <c r="A228" i="5"/>
  <c r="H227" i="5"/>
  <c r="G227" i="5"/>
  <c r="I227" i="5" s="1"/>
  <c r="F227" i="5"/>
  <c r="E227" i="5"/>
  <c r="D227" i="5"/>
  <c r="C227" i="5"/>
  <c r="B227" i="5"/>
  <c r="A227" i="5"/>
  <c r="H226" i="5"/>
  <c r="G226" i="5"/>
  <c r="I226" i="5" s="1"/>
  <c r="F226" i="5"/>
  <c r="E226" i="5"/>
  <c r="D226" i="5"/>
  <c r="C226" i="5"/>
  <c r="B226" i="5"/>
  <c r="A226" i="5"/>
  <c r="H225" i="5"/>
  <c r="G225" i="5"/>
  <c r="I225" i="5" s="1"/>
  <c r="F225" i="5"/>
  <c r="E225" i="5"/>
  <c r="D225" i="5"/>
  <c r="C225" i="5"/>
  <c r="B225" i="5"/>
  <c r="A225" i="5"/>
  <c r="H224" i="5"/>
  <c r="G224" i="5"/>
  <c r="I224" i="5" s="1"/>
  <c r="F224" i="5"/>
  <c r="E224" i="5"/>
  <c r="D224" i="5"/>
  <c r="C224" i="5"/>
  <c r="B224" i="5"/>
  <c r="A224" i="5"/>
  <c r="H223" i="5"/>
  <c r="G223" i="5"/>
  <c r="I223" i="5" s="1"/>
  <c r="F223" i="5"/>
  <c r="E223" i="5"/>
  <c r="D223" i="5"/>
  <c r="C223" i="5"/>
  <c r="B223" i="5"/>
  <c r="A223" i="5"/>
  <c r="H222" i="5"/>
  <c r="G222" i="5"/>
  <c r="I222" i="5" s="1"/>
  <c r="F222" i="5"/>
  <c r="E222" i="5"/>
  <c r="D222" i="5"/>
  <c r="C222" i="5"/>
  <c r="B222" i="5"/>
  <c r="A222" i="5"/>
  <c r="H221" i="5"/>
  <c r="G221" i="5"/>
  <c r="I221" i="5" s="1"/>
  <c r="F221" i="5"/>
  <c r="E221" i="5"/>
  <c r="D221" i="5"/>
  <c r="C221" i="5"/>
  <c r="B221" i="5"/>
  <c r="A221" i="5"/>
  <c r="H220" i="5"/>
  <c r="G220" i="5"/>
  <c r="I220" i="5" s="1"/>
  <c r="F220" i="5"/>
  <c r="E220" i="5"/>
  <c r="D220" i="5"/>
  <c r="C220" i="5"/>
  <c r="B220" i="5"/>
  <c r="A220" i="5"/>
  <c r="H219" i="5"/>
  <c r="G219" i="5"/>
  <c r="I219" i="5" s="1"/>
  <c r="F219" i="5"/>
  <c r="E219" i="5"/>
  <c r="D219" i="5"/>
  <c r="C219" i="5"/>
  <c r="B219" i="5"/>
  <c r="A219" i="5"/>
  <c r="H218" i="5"/>
  <c r="G218" i="5"/>
  <c r="I218" i="5" s="1"/>
  <c r="F218" i="5"/>
  <c r="E218" i="5"/>
  <c r="D218" i="5"/>
  <c r="C218" i="5"/>
  <c r="B218" i="5"/>
  <c r="A218" i="5"/>
  <c r="H217" i="5"/>
  <c r="G217" i="5"/>
  <c r="I217" i="5" s="1"/>
  <c r="F217" i="5"/>
  <c r="E217" i="5"/>
  <c r="D217" i="5"/>
  <c r="C217" i="5"/>
  <c r="B217" i="5"/>
  <c r="A217" i="5"/>
  <c r="H216" i="5"/>
  <c r="G216" i="5"/>
  <c r="I216" i="5" s="1"/>
  <c r="F216" i="5"/>
  <c r="E216" i="5"/>
  <c r="D216" i="5"/>
  <c r="C216" i="5"/>
  <c r="B216" i="5"/>
  <c r="A216" i="5"/>
  <c r="H215" i="5"/>
  <c r="G215" i="5"/>
  <c r="I215" i="5" s="1"/>
  <c r="F215" i="5"/>
  <c r="E215" i="5"/>
  <c r="D215" i="5"/>
  <c r="C215" i="5"/>
  <c r="B215" i="5"/>
  <c r="A215" i="5"/>
  <c r="H214" i="5"/>
  <c r="G214" i="5"/>
  <c r="I214" i="5" s="1"/>
  <c r="F214" i="5"/>
  <c r="E214" i="5"/>
  <c r="D214" i="5"/>
  <c r="C214" i="5"/>
  <c r="B214" i="5"/>
  <c r="A214" i="5"/>
  <c r="H213" i="5"/>
  <c r="G213" i="5"/>
  <c r="I213" i="5" s="1"/>
  <c r="F213" i="5"/>
  <c r="E213" i="5"/>
  <c r="D213" i="5"/>
  <c r="C213" i="5"/>
  <c r="B213" i="5"/>
  <c r="A213" i="5"/>
  <c r="H212" i="5"/>
  <c r="G212" i="5"/>
  <c r="I212" i="5" s="1"/>
  <c r="F212" i="5"/>
  <c r="E212" i="5"/>
  <c r="D212" i="5"/>
  <c r="C212" i="5"/>
  <c r="B212" i="5"/>
  <c r="A212" i="5"/>
  <c r="H211" i="5"/>
  <c r="G211" i="5"/>
  <c r="I211" i="5" s="1"/>
  <c r="F211" i="5"/>
  <c r="E211" i="5"/>
  <c r="D211" i="5"/>
  <c r="C211" i="5"/>
  <c r="B211" i="5"/>
  <c r="A211" i="5"/>
  <c r="H210" i="5"/>
  <c r="G210" i="5"/>
  <c r="I210" i="5" s="1"/>
  <c r="F210" i="5"/>
  <c r="E210" i="5"/>
  <c r="D210" i="5"/>
  <c r="C210" i="5"/>
  <c r="B210" i="5"/>
  <c r="A210" i="5"/>
  <c r="H209" i="5"/>
  <c r="G209" i="5"/>
  <c r="I209" i="5" s="1"/>
  <c r="F209" i="5"/>
  <c r="E209" i="5"/>
  <c r="D209" i="5"/>
  <c r="C209" i="5"/>
  <c r="B209" i="5"/>
  <c r="A209" i="5"/>
  <c r="H208" i="5"/>
  <c r="G208" i="5"/>
  <c r="I208" i="5" s="1"/>
  <c r="F208" i="5"/>
  <c r="E208" i="5"/>
  <c r="D208" i="5"/>
  <c r="C208" i="5"/>
  <c r="B208" i="5"/>
  <c r="A208" i="5"/>
  <c r="H207" i="5"/>
  <c r="G207" i="5"/>
  <c r="I207" i="5" s="1"/>
  <c r="F207" i="5"/>
  <c r="E207" i="5"/>
  <c r="D207" i="5"/>
  <c r="C207" i="5"/>
  <c r="B207" i="5"/>
  <c r="A207" i="5"/>
  <c r="H206" i="5"/>
  <c r="G206" i="5"/>
  <c r="I206" i="5" s="1"/>
  <c r="F206" i="5"/>
  <c r="E206" i="5"/>
  <c r="D206" i="5"/>
  <c r="C206" i="5"/>
  <c r="B206" i="5"/>
  <c r="A206" i="5"/>
  <c r="H205" i="5"/>
  <c r="G205" i="5"/>
  <c r="I205" i="5" s="1"/>
  <c r="F205" i="5"/>
  <c r="E205" i="5"/>
  <c r="D205" i="5"/>
  <c r="C205" i="5"/>
  <c r="B205" i="5"/>
  <c r="A205" i="5"/>
  <c r="H204" i="5"/>
  <c r="G204" i="5"/>
  <c r="I204" i="5" s="1"/>
  <c r="F204" i="5"/>
  <c r="E204" i="5"/>
  <c r="D204" i="5"/>
  <c r="C204" i="5"/>
  <c r="B204" i="5"/>
  <c r="A204" i="5"/>
  <c r="H203" i="5"/>
  <c r="G203" i="5"/>
  <c r="I203" i="5" s="1"/>
  <c r="F203" i="5"/>
  <c r="E203" i="5"/>
  <c r="D203" i="5"/>
  <c r="C203" i="5"/>
  <c r="B203" i="5"/>
  <c r="A203" i="5"/>
  <c r="H202" i="5"/>
  <c r="G202" i="5"/>
  <c r="I202" i="5" s="1"/>
  <c r="F202" i="5"/>
  <c r="E202" i="5"/>
  <c r="D202" i="5"/>
  <c r="C202" i="5"/>
  <c r="B202" i="5"/>
  <c r="A202" i="5"/>
  <c r="H201" i="5"/>
  <c r="G201" i="5"/>
  <c r="I201" i="5" s="1"/>
  <c r="F201" i="5"/>
  <c r="E201" i="5"/>
  <c r="D201" i="5"/>
  <c r="C201" i="5"/>
  <c r="B201" i="5"/>
  <c r="A201" i="5"/>
  <c r="H200" i="5"/>
  <c r="G200" i="5"/>
  <c r="I200" i="5" s="1"/>
  <c r="F200" i="5"/>
  <c r="E200" i="5"/>
  <c r="D200" i="5"/>
  <c r="C200" i="5"/>
  <c r="B200" i="5"/>
  <c r="A200" i="5"/>
  <c r="H199" i="5"/>
  <c r="G199" i="5"/>
  <c r="I199" i="5" s="1"/>
  <c r="F199" i="5"/>
  <c r="E199" i="5"/>
  <c r="D199" i="5"/>
  <c r="C199" i="5"/>
  <c r="B199" i="5"/>
  <c r="A199" i="5"/>
  <c r="H198" i="5"/>
  <c r="G198" i="5"/>
  <c r="I198" i="5" s="1"/>
  <c r="F198" i="5"/>
  <c r="E198" i="5"/>
  <c r="D198" i="5"/>
  <c r="C198" i="5"/>
  <c r="B198" i="5"/>
  <c r="A198" i="5"/>
  <c r="H197" i="5"/>
  <c r="G197" i="5"/>
  <c r="I197" i="5" s="1"/>
  <c r="F197" i="5"/>
  <c r="E197" i="5"/>
  <c r="D197" i="5"/>
  <c r="C197" i="5"/>
  <c r="B197" i="5"/>
  <c r="A197" i="5"/>
  <c r="H196" i="5"/>
  <c r="G196" i="5"/>
  <c r="I196" i="5" s="1"/>
  <c r="F196" i="5"/>
  <c r="E196" i="5"/>
  <c r="D196" i="5"/>
  <c r="C196" i="5"/>
  <c r="B196" i="5"/>
  <c r="A196" i="5"/>
  <c r="H195" i="5"/>
  <c r="G195" i="5"/>
  <c r="I195" i="5" s="1"/>
  <c r="F195" i="5"/>
  <c r="E195" i="5"/>
  <c r="D195" i="5"/>
  <c r="C195" i="5"/>
  <c r="B195" i="5"/>
  <c r="A195" i="5"/>
  <c r="H194" i="5"/>
  <c r="G194" i="5"/>
  <c r="I194" i="5" s="1"/>
  <c r="F194" i="5"/>
  <c r="E194" i="5"/>
  <c r="D194" i="5"/>
  <c r="C194" i="5"/>
  <c r="B194" i="5"/>
  <c r="A194" i="5"/>
  <c r="H193" i="5"/>
  <c r="G193" i="5"/>
  <c r="I193" i="5" s="1"/>
  <c r="F193" i="5"/>
  <c r="E193" i="5"/>
  <c r="D193" i="5"/>
  <c r="C193" i="5"/>
  <c r="B193" i="5"/>
  <c r="A193" i="5"/>
  <c r="H192" i="5"/>
  <c r="G192" i="5"/>
  <c r="I192" i="5" s="1"/>
  <c r="F192" i="5"/>
  <c r="E192" i="5"/>
  <c r="D192" i="5"/>
  <c r="C192" i="5"/>
  <c r="B192" i="5"/>
  <c r="A192" i="5"/>
  <c r="H191" i="5"/>
  <c r="G191" i="5"/>
  <c r="I191" i="5" s="1"/>
  <c r="F191" i="5"/>
  <c r="E191" i="5"/>
  <c r="D191" i="5"/>
  <c r="C191" i="5"/>
  <c r="B191" i="5"/>
  <c r="A191" i="5"/>
  <c r="H190" i="5"/>
  <c r="G190" i="5"/>
  <c r="I190" i="5" s="1"/>
  <c r="F190" i="5"/>
  <c r="E190" i="5"/>
  <c r="D190" i="5"/>
  <c r="C190" i="5"/>
  <c r="B190" i="5"/>
  <c r="A190" i="5"/>
  <c r="H189" i="5"/>
  <c r="G189" i="5"/>
  <c r="I189" i="5" s="1"/>
  <c r="F189" i="5"/>
  <c r="E189" i="5"/>
  <c r="D189" i="5"/>
  <c r="C189" i="5"/>
  <c r="B189" i="5"/>
  <c r="A189" i="5"/>
  <c r="H188" i="5"/>
  <c r="G188" i="5"/>
  <c r="I188" i="5" s="1"/>
  <c r="F188" i="5"/>
  <c r="E188" i="5"/>
  <c r="D188" i="5"/>
  <c r="C188" i="5"/>
  <c r="B188" i="5"/>
  <c r="A188" i="5"/>
  <c r="H187" i="5"/>
  <c r="G187" i="5"/>
  <c r="I187" i="5" s="1"/>
  <c r="F187" i="5"/>
  <c r="E187" i="5"/>
  <c r="D187" i="5"/>
  <c r="C187" i="5"/>
  <c r="B187" i="5"/>
  <c r="A187" i="5"/>
  <c r="H186" i="5"/>
  <c r="G186" i="5"/>
  <c r="I186" i="5" s="1"/>
  <c r="F186" i="5"/>
  <c r="E186" i="5"/>
  <c r="D186" i="5"/>
  <c r="C186" i="5"/>
  <c r="B186" i="5"/>
  <c r="A186" i="5"/>
  <c r="H185" i="5"/>
  <c r="G185" i="5"/>
  <c r="I185" i="5" s="1"/>
  <c r="F185" i="5"/>
  <c r="E185" i="5"/>
  <c r="D185" i="5"/>
  <c r="C185" i="5"/>
  <c r="B185" i="5"/>
  <c r="A185" i="5"/>
  <c r="H184" i="5"/>
  <c r="G184" i="5"/>
  <c r="I184" i="5" s="1"/>
  <c r="F184" i="5"/>
  <c r="E184" i="5"/>
  <c r="D184" i="5"/>
  <c r="C184" i="5"/>
  <c r="B184" i="5"/>
  <c r="A184" i="5"/>
  <c r="H183" i="5"/>
  <c r="G183" i="5"/>
  <c r="I183" i="5" s="1"/>
  <c r="F183" i="5"/>
  <c r="E183" i="5"/>
  <c r="D183" i="5"/>
  <c r="C183" i="5"/>
  <c r="B183" i="5"/>
  <c r="A183" i="5"/>
  <c r="H182" i="5"/>
  <c r="G182" i="5"/>
  <c r="I182" i="5" s="1"/>
  <c r="F182" i="5"/>
  <c r="E182" i="5"/>
  <c r="D182" i="5"/>
  <c r="C182" i="5"/>
  <c r="B182" i="5"/>
  <c r="A182" i="5"/>
  <c r="H181" i="5"/>
  <c r="G181" i="5"/>
  <c r="I181" i="5" s="1"/>
  <c r="F181" i="5"/>
  <c r="E181" i="5"/>
  <c r="D181" i="5"/>
  <c r="C181" i="5"/>
  <c r="B181" i="5"/>
  <c r="A181" i="5"/>
  <c r="H180" i="5"/>
  <c r="G180" i="5"/>
  <c r="I180" i="5" s="1"/>
  <c r="F180" i="5"/>
  <c r="E180" i="5"/>
  <c r="D180" i="5"/>
  <c r="C180" i="5"/>
  <c r="B180" i="5"/>
  <c r="A180" i="5"/>
  <c r="H179" i="5"/>
  <c r="G179" i="5"/>
  <c r="I179" i="5" s="1"/>
  <c r="F179" i="5"/>
  <c r="E179" i="5"/>
  <c r="D179" i="5"/>
  <c r="C179" i="5"/>
  <c r="B179" i="5"/>
  <c r="A179" i="5"/>
  <c r="H178" i="5"/>
  <c r="G178" i="5"/>
  <c r="I178" i="5" s="1"/>
  <c r="F178" i="5"/>
  <c r="E178" i="5"/>
  <c r="D178" i="5"/>
  <c r="C178" i="5"/>
  <c r="B178" i="5"/>
  <c r="A178" i="5"/>
  <c r="H177" i="5"/>
  <c r="G177" i="5"/>
  <c r="I177" i="5" s="1"/>
  <c r="F177" i="5"/>
  <c r="E177" i="5"/>
  <c r="D177" i="5"/>
  <c r="C177" i="5"/>
  <c r="B177" i="5"/>
  <c r="A177" i="5"/>
  <c r="H176" i="5"/>
  <c r="G176" i="5"/>
  <c r="I176" i="5" s="1"/>
  <c r="F176" i="5"/>
  <c r="E176" i="5"/>
  <c r="D176" i="5"/>
  <c r="C176" i="5"/>
  <c r="B176" i="5"/>
  <c r="A176" i="5"/>
  <c r="H175" i="5"/>
  <c r="G175" i="5"/>
  <c r="I175" i="5" s="1"/>
  <c r="F175" i="5"/>
  <c r="E175" i="5"/>
  <c r="D175" i="5"/>
  <c r="C175" i="5"/>
  <c r="B175" i="5"/>
  <c r="A175" i="5"/>
  <c r="H174" i="5"/>
  <c r="G174" i="5"/>
  <c r="I174" i="5" s="1"/>
  <c r="F174" i="5"/>
  <c r="E174" i="5"/>
  <c r="D174" i="5"/>
  <c r="C174" i="5"/>
  <c r="B174" i="5"/>
  <c r="A174" i="5"/>
  <c r="H173" i="5"/>
  <c r="G173" i="5"/>
  <c r="I173" i="5" s="1"/>
  <c r="F173" i="5"/>
  <c r="E173" i="5"/>
  <c r="D173" i="5"/>
  <c r="C173" i="5"/>
  <c r="B173" i="5"/>
  <c r="A173" i="5"/>
  <c r="H172" i="5"/>
  <c r="G172" i="5"/>
  <c r="I172" i="5" s="1"/>
  <c r="F172" i="5"/>
  <c r="E172" i="5"/>
  <c r="D172" i="5"/>
  <c r="C172" i="5"/>
  <c r="B172" i="5"/>
  <c r="A172" i="5"/>
  <c r="H171" i="5"/>
  <c r="G171" i="5"/>
  <c r="I171" i="5" s="1"/>
  <c r="F171" i="5"/>
  <c r="E171" i="5"/>
  <c r="D171" i="5"/>
  <c r="C171" i="5"/>
  <c r="B171" i="5"/>
  <c r="A171" i="5"/>
  <c r="H170" i="5"/>
  <c r="G170" i="5"/>
  <c r="I170" i="5" s="1"/>
  <c r="F170" i="5"/>
  <c r="E170" i="5"/>
  <c r="D170" i="5"/>
  <c r="C170" i="5"/>
  <c r="B170" i="5"/>
  <c r="A170" i="5"/>
  <c r="H169" i="5"/>
  <c r="G169" i="5"/>
  <c r="I169" i="5" s="1"/>
  <c r="F169" i="5"/>
  <c r="E169" i="5"/>
  <c r="D169" i="5"/>
  <c r="C169" i="5"/>
  <c r="B169" i="5"/>
  <c r="A169" i="5"/>
  <c r="H168" i="5"/>
  <c r="G168" i="5"/>
  <c r="I168" i="5" s="1"/>
  <c r="F168" i="5"/>
  <c r="E168" i="5"/>
  <c r="D168" i="5"/>
  <c r="C168" i="5"/>
  <c r="B168" i="5"/>
  <c r="A168" i="5"/>
  <c r="H167" i="5"/>
  <c r="G167" i="5"/>
  <c r="I167" i="5" s="1"/>
  <c r="F167" i="5"/>
  <c r="E167" i="5"/>
  <c r="D167" i="5"/>
  <c r="C167" i="5"/>
  <c r="B167" i="5"/>
  <c r="A167" i="5"/>
  <c r="H166" i="5"/>
  <c r="G166" i="5"/>
  <c r="I166" i="5" s="1"/>
  <c r="F166" i="5"/>
  <c r="E166" i="5"/>
  <c r="D166" i="5"/>
  <c r="C166" i="5"/>
  <c r="B166" i="5"/>
  <c r="A166" i="5"/>
  <c r="H165" i="5"/>
  <c r="G165" i="5"/>
  <c r="I165" i="5" s="1"/>
  <c r="F165" i="5"/>
  <c r="E165" i="5"/>
  <c r="D165" i="5"/>
  <c r="C165" i="5"/>
  <c r="B165" i="5"/>
  <c r="A165" i="5"/>
  <c r="H164" i="5"/>
  <c r="G164" i="5"/>
  <c r="I164" i="5" s="1"/>
  <c r="F164" i="5"/>
  <c r="E164" i="5"/>
  <c r="D164" i="5"/>
  <c r="C164" i="5"/>
  <c r="B164" i="5"/>
  <c r="A164" i="5"/>
  <c r="H163" i="5"/>
  <c r="G163" i="5"/>
  <c r="I163" i="5" s="1"/>
  <c r="F163" i="5"/>
  <c r="E163" i="5"/>
  <c r="D163" i="5"/>
  <c r="C163" i="5"/>
  <c r="B163" i="5"/>
  <c r="A163" i="5"/>
  <c r="H162" i="5"/>
  <c r="G162" i="5"/>
  <c r="I162" i="5" s="1"/>
  <c r="F162" i="5"/>
  <c r="E162" i="5"/>
  <c r="D162" i="5"/>
  <c r="C162" i="5"/>
  <c r="B162" i="5"/>
  <c r="A162" i="5"/>
  <c r="H161" i="5"/>
  <c r="G161" i="5"/>
  <c r="I161" i="5" s="1"/>
  <c r="F161" i="5"/>
  <c r="E161" i="5"/>
  <c r="D161" i="5"/>
  <c r="C161" i="5"/>
  <c r="B161" i="5"/>
  <c r="A161" i="5"/>
  <c r="H160" i="5"/>
  <c r="G160" i="5"/>
  <c r="I160" i="5" s="1"/>
  <c r="F160" i="5"/>
  <c r="E160" i="5"/>
  <c r="D160" i="5"/>
  <c r="C160" i="5"/>
  <c r="B160" i="5"/>
  <c r="A160" i="5"/>
  <c r="H159" i="5"/>
  <c r="G159" i="5"/>
  <c r="I159" i="5" s="1"/>
  <c r="F159" i="5"/>
  <c r="E159" i="5"/>
  <c r="D159" i="5"/>
  <c r="C159" i="5"/>
  <c r="B159" i="5"/>
  <c r="A159" i="5"/>
  <c r="H158" i="5"/>
  <c r="G158" i="5"/>
  <c r="I158" i="5" s="1"/>
  <c r="F158" i="5"/>
  <c r="E158" i="5"/>
  <c r="D158" i="5"/>
  <c r="C158" i="5"/>
  <c r="B158" i="5"/>
  <c r="A158" i="5"/>
  <c r="H157" i="5"/>
  <c r="G157" i="5"/>
  <c r="I157" i="5" s="1"/>
  <c r="F157" i="5"/>
  <c r="E157" i="5"/>
  <c r="D157" i="5"/>
  <c r="C157" i="5"/>
  <c r="B157" i="5"/>
  <c r="A157" i="5"/>
  <c r="H156" i="5"/>
  <c r="G156" i="5"/>
  <c r="I156" i="5" s="1"/>
  <c r="F156" i="5"/>
  <c r="E156" i="5"/>
  <c r="D156" i="5"/>
  <c r="C156" i="5"/>
  <c r="B156" i="5"/>
  <c r="A156" i="5"/>
  <c r="H155" i="5"/>
  <c r="G155" i="5"/>
  <c r="I155" i="5" s="1"/>
  <c r="F155" i="5"/>
  <c r="E155" i="5"/>
  <c r="D155" i="5"/>
  <c r="C155" i="5"/>
  <c r="B155" i="5"/>
  <c r="A155" i="5"/>
  <c r="H154" i="5"/>
  <c r="G154" i="5"/>
  <c r="I154" i="5" s="1"/>
  <c r="F154" i="5"/>
  <c r="E154" i="5"/>
  <c r="D154" i="5"/>
  <c r="C154" i="5"/>
  <c r="B154" i="5"/>
  <c r="A154" i="5"/>
  <c r="H153" i="5"/>
  <c r="G153" i="5"/>
  <c r="I153" i="5" s="1"/>
  <c r="F153" i="5"/>
  <c r="E153" i="5"/>
  <c r="D153" i="5"/>
  <c r="C153" i="5"/>
  <c r="B153" i="5"/>
  <c r="A153" i="5"/>
  <c r="H152" i="5"/>
  <c r="G152" i="5"/>
  <c r="I152" i="5" s="1"/>
  <c r="F152" i="5"/>
  <c r="E152" i="5"/>
  <c r="D152" i="5"/>
  <c r="C152" i="5"/>
  <c r="B152" i="5"/>
  <c r="A152" i="5"/>
  <c r="H151" i="5"/>
  <c r="G151" i="5"/>
  <c r="I151" i="5" s="1"/>
  <c r="F151" i="5"/>
  <c r="E151" i="5"/>
  <c r="D151" i="5"/>
  <c r="C151" i="5"/>
  <c r="B151" i="5"/>
  <c r="A151" i="5"/>
  <c r="H150" i="5"/>
  <c r="G150" i="5"/>
  <c r="I150" i="5" s="1"/>
  <c r="F150" i="5"/>
  <c r="E150" i="5"/>
  <c r="D150" i="5"/>
  <c r="C150" i="5"/>
  <c r="B150" i="5"/>
  <c r="A150" i="5"/>
  <c r="H149" i="5"/>
  <c r="G149" i="5"/>
  <c r="I149" i="5" s="1"/>
  <c r="F149" i="5"/>
  <c r="E149" i="5"/>
  <c r="D149" i="5"/>
  <c r="C149" i="5"/>
  <c r="B149" i="5"/>
  <c r="A149" i="5"/>
  <c r="H148" i="5"/>
  <c r="G148" i="5"/>
  <c r="I148" i="5" s="1"/>
  <c r="F148" i="5"/>
  <c r="E148" i="5"/>
  <c r="D148" i="5"/>
  <c r="C148" i="5"/>
  <c r="B148" i="5"/>
  <c r="A148" i="5"/>
  <c r="H147" i="5"/>
  <c r="G147" i="5"/>
  <c r="I147" i="5" s="1"/>
  <c r="F147" i="5"/>
  <c r="E147" i="5"/>
  <c r="D147" i="5"/>
  <c r="C147" i="5"/>
  <c r="B147" i="5"/>
  <c r="A147" i="5"/>
  <c r="H146" i="5"/>
  <c r="G146" i="5"/>
  <c r="I146" i="5" s="1"/>
  <c r="F146" i="5"/>
  <c r="E146" i="5"/>
  <c r="D146" i="5"/>
  <c r="C146" i="5"/>
  <c r="B146" i="5"/>
  <c r="A146" i="5"/>
  <c r="H145" i="5"/>
  <c r="G145" i="5"/>
  <c r="I145" i="5" s="1"/>
  <c r="F145" i="5"/>
  <c r="E145" i="5"/>
  <c r="D145" i="5"/>
  <c r="C145" i="5"/>
  <c r="B145" i="5"/>
  <c r="A145" i="5"/>
  <c r="H144" i="5"/>
  <c r="G144" i="5"/>
  <c r="I144" i="5" s="1"/>
  <c r="F144" i="5"/>
  <c r="E144" i="5"/>
  <c r="D144" i="5"/>
  <c r="C144" i="5"/>
  <c r="B144" i="5"/>
  <c r="A144" i="5"/>
  <c r="H143" i="5"/>
  <c r="G143" i="5"/>
  <c r="I143" i="5" s="1"/>
  <c r="F143" i="5"/>
  <c r="E143" i="5"/>
  <c r="D143" i="5"/>
  <c r="C143" i="5"/>
  <c r="B143" i="5"/>
  <c r="A143" i="5"/>
  <c r="H142" i="5"/>
  <c r="G142" i="5"/>
  <c r="I142" i="5" s="1"/>
  <c r="F142" i="5"/>
  <c r="E142" i="5"/>
  <c r="D142" i="5"/>
  <c r="C142" i="5"/>
  <c r="B142" i="5"/>
  <c r="A142" i="5"/>
  <c r="H141" i="5"/>
  <c r="G141" i="5"/>
  <c r="I141" i="5" s="1"/>
  <c r="F141" i="5"/>
  <c r="E141" i="5"/>
  <c r="D141" i="5"/>
  <c r="C141" i="5"/>
  <c r="B141" i="5"/>
  <c r="A141" i="5"/>
  <c r="H140" i="5"/>
  <c r="G140" i="5"/>
  <c r="I140" i="5" s="1"/>
  <c r="F140" i="5"/>
  <c r="E140" i="5"/>
  <c r="D140" i="5"/>
  <c r="C140" i="5"/>
  <c r="B140" i="5"/>
  <c r="A140" i="5"/>
  <c r="H139" i="5"/>
  <c r="G139" i="5"/>
  <c r="I139" i="5" s="1"/>
  <c r="F139" i="5"/>
  <c r="E139" i="5"/>
  <c r="D139" i="5"/>
  <c r="C139" i="5"/>
  <c r="B139" i="5"/>
  <c r="A139" i="5"/>
  <c r="H138" i="5"/>
  <c r="G138" i="5"/>
  <c r="I138" i="5" s="1"/>
  <c r="F138" i="5"/>
  <c r="E138" i="5"/>
  <c r="D138" i="5"/>
  <c r="C138" i="5"/>
  <c r="B138" i="5"/>
  <c r="A138" i="5"/>
  <c r="H137" i="5"/>
  <c r="G137" i="5"/>
  <c r="I137" i="5" s="1"/>
  <c r="F137" i="5"/>
  <c r="E137" i="5"/>
  <c r="D137" i="5"/>
  <c r="C137" i="5"/>
  <c r="B137" i="5"/>
  <c r="A137" i="5"/>
  <c r="H136" i="5"/>
  <c r="G136" i="5"/>
  <c r="I136" i="5" s="1"/>
  <c r="F136" i="5"/>
  <c r="E136" i="5"/>
  <c r="D136" i="5"/>
  <c r="C136" i="5"/>
  <c r="B136" i="5"/>
  <c r="A136" i="5"/>
  <c r="H135" i="5"/>
  <c r="G135" i="5"/>
  <c r="I135" i="5" s="1"/>
  <c r="F135" i="5"/>
  <c r="E135" i="5"/>
  <c r="D135" i="5"/>
  <c r="C135" i="5"/>
  <c r="B135" i="5"/>
  <c r="A135" i="5"/>
  <c r="H134" i="5"/>
  <c r="G134" i="5"/>
  <c r="I134" i="5" s="1"/>
  <c r="F134" i="5"/>
  <c r="E134" i="5"/>
  <c r="D134" i="5"/>
  <c r="C134" i="5"/>
  <c r="B134" i="5"/>
  <c r="A134" i="5"/>
  <c r="H133" i="5"/>
  <c r="G133" i="5"/>
  <c r="I133" i="5" s="1"/>
  <c r="F133" i="5"/>
  <c r="E133" i="5"/>
  <c r="D133" i="5"/>
  <c r="C133" i="5"/>
  <c r="B133" i="5"/>
  <c r="A133" i="5"/>
  <c r="H132" i="5"/>
  <c r="G132" i="5"/>
  <c r="I132" i="5" s="1"/>
  <c r="F132" i="5"/>
  <c r="E132" i="5"/>
  <c r="D132" i="5"/>
  <c r="C132" i="5"/>
  <c r="B132" i="5"/>
  <c r="A132" i="5"/>
  <c r="H131" i="5"/>
  <c r="G131" i="5"/>
  <c r="I131" i="5" s="1"/>
  <c r="F131" i="5"/>
  <c r="E131" i="5"/>
  <c r="D131" i="5"/>
  <c r="C131" i="5"/>
  <c r="B131" i="5"/>
  <c r="A131" i="5"/>
  <c r="H130" i="5"/>
  <c r="G130" i="5"/>
  <c r="I130" i="5" s="1"/>
  <c r="F130" i="5"/>
  <c r="E130" i="5"/>
  <c r="D130" i="5"/>
  <c r="C130" i="5"/>
  <c r="B130" i="5"/>
  <c r="A130" i="5"/>
  <c r="H129" i="5"/>
  <c r="G129" i="5"/>
  <c r="I129" i="5" s="1"/>
  <c r="F129" i="5"/>
  <c r="E129" i="5"/>
  <c r="D129" i="5"/>
  <c r="C129" i="5"/>
  <c r="B129" i="5"/>
  <c r="A129" i="5"/>
  <c r="H128" i="5"/>
  <c r="G128" i="5"/>
  <c r="I128" i="5" s="1"/>
  <c r="F128" i="5"/>
  <c r="E128" i="5"/>
  <c r="D128" i="5"/>
  <c r="C128" i="5"/>
  <c r="B128" i="5"/>
  <c r="A128" i="5"/>
  <c r="H127" i="5"/>
  <c r="G127" i="5"/>
  <c r="I127" i="5" s="1"/>
  <c r="F127" i="5"/>
  <c r="E127" i="5"/>
  <c r="D127" i="5"/>
  <c r="C127" i="5"/>
  <c r="B127" i="5"/>
  <c r="A127" i="5"/>
  <c r="H126" i="5"/>
  <c r="G126" i="5"/>
  <c r="I126" i="5" s="1"/>
  <c r="F126" i="5"/>
  <c r="E126" i="5"/>
  <c r="D126" i="5"/>
  <c r="C126" i="5"/>
  <c r="B126" i="5"/>
  <c r="A126" i="5"/>
  <c r="H125" i="5"/>
  <c r="G125" i="5"/>
  <c r="I125" i="5" s="1"/>
  <c r="F125" i="5"/>
  <c r="E125" i="5"/>
  <c r="D125" i="5"/>
  <c r="C125" i="5"/>
  <c r="B125" i="5"/>
  <c r="A125" i="5"/>
  <c r="H124" i="5"/>
  <c r="G124" i="5"/>
  <c r="I124" i="5" s="1"/>
  <c r="F124" i="5"/>
  <c r="E124" i="5"/>
  <c r="D124" i="5"/>
  <c r="C124" i="5"/>
  <c r="B124" i="5"/>
  <c r="A124" i="5"/>
  <c r="H123" i="5"/>
  <c r="G123" i="5"/>
  <c r="I123" i="5" s="1"/>
  <c r="F123" i="5"/>
  <c r="E123" i="5"/>
  <c r="D123" i="5"/>
  <c r="C123" i="5"/>
  <c r="B123" i="5"/>
  <c r="A123" i="5"/>
  <c r="H122" i="5"/>
  <c r="G122" i="5"/>
  <c r="I122" i="5" s="1"/>
  <c r="F122" i="5"/>
  <c r="E122" i="5"/>
  <c r="D122" i="5"/>
  <c r="C122" i="5"/>
  <c r="B122" i="5"/>
  <c r="A122" i="5"/>
  <c r="H121" i="5"/>
  <c r="G121" i="5"/>
  <c r="I121" i="5" s="1"/>
  <c r="F121" i="5"/>
  <c r="E121" i="5"/>
  <c r="D121" i="5"/>
  <c r="C121" i="5"/>
  <c r="B121" i="5"/>
  <c r="A121" i="5"/>
  <c r="H120" i="5"/>
  <c r="G120" i="5"/>
  <c r="I120" i="5" s="1"/>
  <c r="F120" i="5"/>
  <c r="E120" i="5"/>
  <c r="D120" i="5"/>
  <c r="C120" i="5"/>
  <c r="B120" i="5"/>
  <c r="A120" i="5"/>
  <c r="H119" i="5"/>
  <c r="G119" i="5"/>
  <c r="I119" i="5" s="1"/>
  <c r="F119" i="5"/>
  <c r="E119" i="5"/>
  <c r="D119" i="5"/>
  <c r="C119" i="5"/>
  <c r="B119" i="5"/>
  <c r="A119" i="5"/>
  <c r="H118" i="5"/>
  <c r="G118" i="5"/>
  <c r="I118" i="5" s="1"/>
  <c r="F118" i="5"/>
  <c r="E118" i="5"/>
  <c r="D118" i="5"/>
  <c r="C118" i="5"/>
  <c r="B118" i="5"/>
  <c r="A118" i="5"/>
  <c r="H117" i="5"/>
  <c r="G117" i="5"/>
  <c r="I117" i="5" s="1"/>
  <c r="F117" i="5"/>
  <c r="E117" i="5"/>
  <c r="D117" i="5"/>
  <c r="C117" i="5"/>
  <c r="B117" i="5"/>
  <c r="A117" i="5"/>
  <c r="H116" i="5"/>
  <c r="G116" i="5"/>
  <c r="I116" i="5" s="1"/>
  <c r="F116" i="5"/>
  <c r="E116" i="5"/>
  <c r="D116" i="5"/>
  <c r="C116" i="5"/>
  <c r="B116" i="5"/>
  <c r="A116" i="5"/>
  <c r="H115" i="5"/>
  <c r="G115" i="5"/>
  <c r="I115" i="5" s="1"/>
  <c r="F115" i="5"/>
  <c r="E115" i="5"/>
  <c r="D115" i="5"/>
  <c r="C115" i="5"/>
  <c r="B115" i="5"/>
  <c r="A115" i="5"/>
  <c r="H114" i="5"/>
  <c r="G114" i="5"/>
  <c r="I114" i="5" s="1"/>
  <c r="F114" i="5"/>
  <c r="E114" i="5"/>
  <c r="D114" i="5"/>
  <c r="C114" i="5"/>
  <c r="B114" i="5"/>
  <c r="A114" i="5"/>
  <c r="H113" i="5"/>
  <c r="G113" i="5"/>
  <c r="I113" i="5" s="1"/>
  <c r="F113" i="5"/>
  <c r="E113" i="5"/>
  <c r="D113" i="5"/>
  <c r="C113" i="5"/>
  <c r="B113" i="5"/>
  <c r="A113" i="5"/>
  <c r="H112" i="5"/>
  <c r="G112" i="5"/>
  <c r="I112" i="5" s="1"/>
  <c r="F112" i="5"/>
  <c r="E112" i="5"/>
  <c r="D112" i="5"/>
  <c r="C112" i="5"/>
  <c r="B112" i="5"/>
  <c r="A112" i="5"/>
  <c r="H111" i="5"/>
  <c r="G111" i="5"/>
  <c r="I111" i="5" s="1"/>
  <c r="F111" i="5"/>
  <c r="E111" i="5"/>
  <c r="D111" i="5"/>
  <c r="C111" i="5"/>
  <c r="B111" i="5"/>
  <c r="A111" i="5"/>
  <c r="H110" i="5"/>
  <c r="G110" i="5"/>
  <c r="I110" i="5" s="1"/>
  <c r="F110" i="5"/>
  <c r="E110" i="5"/>
  <c r="D110" i="5"/>
  <c r="C110" i="5"/>
  <c r="B110" i="5"/>
  <c r="A110" i="5"/>
  <c r="H109" i="5"/>
  <c r="G109" i="5"/>
  <c r="I109" i="5" s="1"/>
  <c r="F109" i="5"/>
  <c r="E109" i="5"/>
  <c r="D109" i="5"/>
  <c r="C109" i="5"/>
  <c r="B109" i="5"/>
  <c r="A109" i="5"/>
  <c r="H108" i="5"/>
  <c r="G108" i="5"/>
  <c r="I108" i="5" s="1"/>
  <c r="F108" i="5"/>
  <c r="E108" i="5"/>
  <c r="D108" i="5"/>
  <c r="C108" i="5"/>
  <c r="B108" i="5"/>
  <c r="A108" i="5"/>
  <c r="H107" i="5"/>
  <c r="G107" i="5"/>
  <c r="I107" i="5" s="1"/>
  <c r="F107" i="5"/>
  <c r="E107" i="5"/>
  <c r="D107" i="5"/>
  <c r="C107" i="5"/>
  <c r="B107" i="5"/>
  <c r="A107" i="5"/>
  <c r="H106" i="5"/>
  <c r="G106" i="5"/>
  <c r="I106" i="5" s="1"/>
  <c r="F106" i="5"/>
  <c r="E106" i="5"/>
  <c r="D106" i="5"/>
  <c r="C106" i="5"/>
  <c r="B106" i="5"/>
  <c r="A106" i="5"/>
  <c r="H105" i="5"/>
  <c r="G105" i="5"/>
  <c r="I105" i="5" s="1"/>
  <c r="F105" i="5"/>
  <c r="E105" i="5"/>
  <c r="D105" i="5"/>
  <c r="C105" i="5"/>
  <c r="B105" i="5"/>
  <c r="A105" i="5"/>
  <c r="H104" i="5"/>
  <c r="G104" i="5"/>
  <c r="I104" i="5" s="1"/>
  <c r="F104" i="5"/>
  <c r="E104" i="5"/>
  <c r="D104" i="5"/>
  <c r="C104" i="5"/>
  <c r="B104" i="5"/>
  <c r="A104" i="5"/>
  <c r="H103" i="5"/>
  <c r="G103" i="5"/>
  <c r="I103" i="5" s="1"/>
  <c r="F103" i="5"/>
  <c r="E103" i="5"/>
  <c r="D103" i="5"/>
  <c r="C103" i="5"/>
  <c r="B103" i="5"/>
  <c r="A103" i="5"/>
  <c r="H102" i="5"/>
  <c r="G102" i="5"/>
  <c r="I102" i="5" s="1"/>
  <c r="F102" i="5"/>
  <c r="E102" i="5"/>
  <c r="D102" i="5"/>
  <c r="C102" i="5"/>
  <c r="B102" i="5"/>
  <c r="A102" i="5"/>
  <c r="H101" i="5"/>
  <c r="G101" i="5"/>
  <c r="I101" i="5" s="1"/>
  <c r="F101" i="5"/>
  <c r="E101" i="5"/>
  <c r="D101" i="5"/>
  <c r="C101" i="5"/>
  <c r="B101" i="5"/>
  <c r="A101" i="5"/>
  <c r="H100" i="5"/>
  <c r="G100" i="5"/>
  <c r="I100" i="5" s="1"/>
  <c r="F100" i="5"/>
  <c r="E100" i="5"/>
  <c r="D100" i="5"/>
  <c r="C100" i="5"/>
  <c r="B100" i="5"/>
  <c r="A100" i="5"/>
  <c r="H99" i="5"/>
  <c r="G99" i="5"/>
  <c r="I99" i="5" s="1"/>
  <c r="F99" i="5"/>
  <c r="E99" i="5"/>
  <c r="D99" i="5"/>
  <c r="C99" i="5"/>
  <c r="B99" i="5"/>
  <c r="A99" i="5"/>
  <c r="H98" i="5"/>
  <c r="G98" i="5"/>
  <c r="I98" i="5" s="1"/>
  <c r="F98" i="5"/>
  <c r="E98" i="5"/>
  <c r="D98" i="5"/>
  <c r="C98" i="5"/>
  <c r="B98" i="5"/>
  <c r="A98" i="5"/>
  <c r="H97" i="5"/>
  <c r="G97" i="5"/>
  <c r="I97" i="5" s="1"/>
  <c r="F97" i="5"/>
  <c r="E97" i="5"/>
  <c r="D97" i="5"/>
  <c r="C97" i="5"/>
  <c r="B97" i="5"/>
  <c r="A97" i="5"/>
  <c r="H96" i="5"/>
  <c r="G96" i="5"/>
  <c r="I96" i="5" s="1"/>
  <c r="F96" i="5"/>
  <c r="E96" i="5"/>
  <c r="D96" i="5"/>
  <c r="C96" i="5"/>
  <c r="B96" i="5"/>
  <c r="A96" i="5"/>
  <c r="H95" i="5"/>
  <c r="G95" i="5"/>
  <c r="I95" i="5" s="1"/>
  <c r="F95" i="5"/>
  <c r="E95" i="5"/>
  <c r="D95" i="5"/>
  <c r="C95" i="5"/>
  <c r="B95" i="5"/>
  <c r="A95" i="5"/>
  <c r="H94" i="5"/>
  <c r="G94" i="5"/>
  <c r="I94" i="5" s="1"/>
  <c r="F94" i="5"/>
  <c r="E94" i="5"/>
  <c r="D94" i="5"/>
  <c r="C94" i="5"/>
  <c r="B94" i="5"/>
  <c r="A94" i="5"/>
  <c r="H93" i="5"/>
  <c r="G93" i="5"/>
  <c r="I93" i="5" s="1"/>
  <c r="F93" i="5"/>
  <c r="E93" i="5"/>
  <c r="D93" i="5"/>
  <c r="C93" i="5"/>
  <c r="B93" i="5"/>
  <c r="A93" i="5"/>
  <c r="H92" i="5"/>
  <c r="G92" i="5"/>
  <c r="I92" i="5" s="1"/>
  <c r="F92" i="5"/>
  <c r="E92" i="5"/>
  <c r="D92" i="5"/>
  <c r="C92" i="5"/>
  <c r="B92" i="5"/>
  <c r="A92" i="5"/>
  <c r="H91" i="5"/>
  <c r="G91" i="5"/>
  <c r="I91" i="5" s="1"/>
  <c r="F91" i="5"/>
  <c r="E91" i="5"/>
  <c r="D91" i="5"/>
  <c r="C91" i="5"/>
  <c r="B91" i="5"/>
  <c r="A91" i="5"/>
  <c r="H90" i="5"/>
  <c r="G90" i="5"/>
  <c r="I90" i="5" s="1"/>
  <c r="F90" i="5"/>
  <c r="E90" i="5"/>
  <c r="D90" i="5"/>
  <c r="C90" i="5"/>
  <c r="B90" i="5"/>
  <c r="A90" i="5"/>
  <c r="H89" i="5"/>
  <c r="G89" i="5"/>
  <c r="I89" i="5" s="1"/>
  <c r="F89" i="5"/>
  <c r="E89" i="5"/>
  <c r="D89" i="5"/>
  <c r="C89" i="5"/>
  <c r="B89" i="5"/>
  <c r="A89" i="5"/>
  <c r="H88" i="5"/>
  <c r="G88" i="5"/>
  <c r="I88" i="5" s="1"/>
  <c r="F88" i="5"/>
  <c r="E88" i="5"/>
  <c r="D88" i="5"/>
  <c r="C88" i="5"/>
  <c r="B88" i="5"/>
  <c r="A88" i="5"/>
  <c r="H87" i="5"/>
  <c r="G87" i="5"/>
  <c r="I87" i="5" s="1"/>
  <c r="F87" i="5"/>
  <c r="E87" i="5"/>
  <c r="D87" i="5"/>
  <c r="C87" i="5"/>
  <c r="B87" i="5"/>
  <c r="A87" i="5"/>
  <c r="H86" i="5"/>
  <c r="G86" i="5"/>
  <c r="I86" i="5" s="1"/>
  <c r="F86" i="5"/>
  <c r="E86" i="5"/>
  <c r="D86" i="5"/>
  <c r="C86" i="5"/>
  <c r="B86" i="5"/>
  <c r="A86" i="5"/>
  <c r="H85" i="5"/>
  <c r="G85" i="5"/>
  <c r="I85" i="5" s="1"/>
  <c r="F85" i="5"/>
  <c r="E85" i="5"/>
  <c r="D85" i="5"/>
  <c r="C85" i="5"/>
  <c r="B85" i="5"/>
  <c r="A85" i="5"/>
  <c r="H84" i="5"/>
  <c r="G84" i="5"/>
  <c r="I84" i="5" s="1"/>
  <c r="F84" i="5"/>
  <c r="E84" i="5"/>
  <c r="D84" i="5"/>
  <c r="C84" i="5"/>
  <c r="B84" i="5"/>
  <c r="A84" i="5"/>
  <c r="H83" i="5"/>
  <c r="G83" i="5"/>
  <c r="I83" i="5" s="1"/>
  <c r="F83" i="5"/>
  <c r="E83" i="5"/>
  <c r="D83" i="5"/>
  <c r="C83" i="5"/>
  <c r="B83" i="5"/>
  <c r="A83" i="5"/>
  <c r="H82" i="5"/>
  <c r="G82" i="5"/>
  <c r="I82" i="5" s="1"/>
  <c r="F82" i="5"/>
  <c r="E82" i="5"/>
  <c r="D82" i="5"/>
  <c r="C82" i="5"/>
  <c r="B82" i="5"/>
  <c r="A82" i="5"/>
  <c r="H81" i="5"/>
  <c r="G81" i="5"/>
  <c r="I81" i="5" s="1"/>
  <c r="F81" i="5"/>
  <c r="E81" i="5"/>
  <c r="D81" i="5"/>
  <c r="C81" i="5"/>
  <c r="B81" i="5"/>
  <c r="A81" i="5"/>
  <c r="H80" i="5"/>
  <c r="G80" i="5"/>
  <c r="I80" i="5" s="1"/>
  <c r="F80" i="5"/>
  <c r="E80" i="5"/>
  <c r="D80" i="5"/>
  <c r="C80" i="5"/>
  <c r="B80" i="5"/>
  <c r="A80" i="5"/>
  <c r="H79" i="5"/>
  <c r="G79" i="5"/>
  <c r="I79" i="5" s="1"/>
  <c r="F79" i="5"/>
  <c r="E79" i="5"/>
  <c r="D79" i="5"/>
  <c r="C79" i="5"/>
  <c r="B79" i="5"/>
  <c r="A79" i="5"/>
  <c r="H78" i="5"/>
  <c r="G78" i="5"/>
  <c r="I78" i="5" s="1"/>
  <c r="F78" i="5"/>
  <c r="E78" i="5"/>
  <c r="D78" i="5"/>
  <c r="C78" i="5"/>
  <c r="B78" i="5"/>
  <c r="A78" i="5"/>
  <c r="H77" i="5"/>
  <c r="G77" i="5"/>
  <c r="I77" i="5" s="1"/>
  <c r="F77" i="5"/>
  <c r="E77" i="5"/>
  <c r="D77" i="5"/>
  <c r="C77" i="5"/>
  <c r="B77" i="5"/>
  <c r="A77" i="5"/>
  <c r="H76" i="5"/>
  <c r="G76" i="5"/>
  <c r="I76" i="5" s="1"/>
  <c r="F76" i="5"/>
  <c r="E76" i="5"/>
  <c r="D76" i="5"/>
  <c r="C76" i="5"/>
  <c r="B76" i="5"/>
  <c r="A76" i="5"/>
  <c r="H75" i="5"/>
  <c r="G75" i="5"/>
  <c r="I75" i="5" s="1"/>
  <c r="F75" i="5"/>
  <c r="E75" i="5"/>
  <c r="D75" i="5"/>
  <c r="C75" i="5"/>
  <c r="B75" i="5"/>
  <c r="A75" i="5"/>
  <c r="H74" i="5"/>
  <c r="G74" i="5"/>
  <c r="I74" i="5" s="1"/>
  <c r="F74" i="5"/>
  <c r="E74" i="5"/>
  <c r="D74" i="5"/>
  <c r="C74" i="5"/>
  <c r="B74" i="5"/>
  <c r="A74" i="5"/>
  <c r="H73" i="5"/>
  <c r="G73" i="5"/>
  <c r="I73" i="5" s="1"/>
  <c r="F73" i="5"/>
  <c r="E73" i="5"/>
  <c r="D73" i="5"/>
  <c r="C73" i="5"/>
  <c r="B73" i="5"/>
  <c r="A73" i="5"/>
  <c r="H72" i="5"/>
  <c r="G72" i="5"/>
  <c r="I72" i="5" s="1"/>
  <c r="F72" i="5"/>
  <c r="E72" i="5"/>
  <c r="D72" i="5"/>
  <c r="C72" i="5"/>
  <c r="B72" i="5"/>
  <c r="A72" i="5"/>
  <c r="H71" i="5"/>
  <c r="G71" i="5"/>
  <c r="I71" i="5" s="1"/>
  <c r="F71" i="5"/>
  <c r="E71" i="5"/>
  <c r="D71" i="5"/>
  <c r="C71" i="5"/>
  <c r="B71" i="5"/>
  <c r="A71" i="5"/>
  <c r="H70" i="5"/>
  <c r="G70" i="5"/>
  <c r="I70" i="5" s="1"/>
  <c r="F70" i="5"/>
  <c r="E70" i="5"/>
  <c r="D70" i="5"/>
  <c r="C70" i="5"/>
  <c r="B70" i="5"/>
  <c r="A70" i="5"/>
  <c r="H69" i="5"/>
  <c r="G69" i="5"/>
  <c r="I69" i="5" s="1"/>
  <c r="F69" i="5"/>
  <c r="E69" i="5"/>
  <c r="D69" i="5"/>
  <c r="C69" i="5"/>
  <c r="B69" i="5"/>
  <c r="A69" i="5"/>
  <c r="H68" i="5"/>
  <c r="G68" i="5"/>
  <c r="I68" i="5" s="1"/>
  <c r="F68" i="5"/>
  <c r="E68" i="5"/>
  <c r="D68" i="5"/>
  <c r="C68" i="5"/>
  <c r="B68" i="5"/>
  <c r="A68" i="5"/>
  <c r="H67" i="5"/>
  <c r="G67" i="5"/>
  <c r="I67" i="5" s="1"/>
  <c r="F67" i="5"/>
  <c r="E67" i="5"/>
  <c r="D67" i="5"/>
  <c r="C67" i="5"/>
  <c r="B67" i="5"/>
  <c r="A67" i="5"/>
  <c r="H66" i="5"/>
  <c r="G66" i="5"/>
  <c r="I66" i="5" s="1"/>
  <c r="F66" i="5"/>
  <c r="E66" i="5"/>
  <c r="D66" i="5"/>
  <c r="C66" i="5"/>
  <c r="B66" i="5"/>
  <c r="A66" i="5"/>
  <c r="H65" i="5"/>
  <c r="G65" i="5"/>
  <c r="I65" i="5" s="1"/>
  <c r="F65" i="5"/>
  <c r="E65" i="5"/>
  <c r="D65" i="5"/>
  <c r="C65" i="5"/>
  <c r="B65" i="5"/>
  <c r="A65" i="5"/>
  <c r="H64" i="5"/>
  <c r="G64" i="5"/>
  <c r="I64" i="5" s="1"/>
  <c r="F64" i="5"/>
  <c r="E64" i="5"/>
  <c r="D64" i="5"/>
  <c r="C64" i="5"/>
  <c r="B64" i="5"/>
  <c r="A64" i="5"/>
  <c r="H63" i="5"/>
  <c r="G63" i="5"/>
  <c r="I63" i="5" s="1"/>
  <c r="F63" i="5"/>
  <c r="E63" i="5"/>
  <c r="D63" i="5"/>
  <c r="C63" i="5"/>
  <c r="B63" i="5"/>
  <c r="A63" i="5"/>
  <c r="H62" i="5"/>
  <c r="G62" i="5"/>
  <c r="I62" i="5" s="1"/>
  <c r="F62" i="5"/>
  <c r="E62" i="5"/>
  <c r="D62" i="5"/>
  <c r="C62" i="5"/>
  <c r="B62" i="5"/>
  <c r="A62" i="5"/>
  <c r="H61" i="5"/>
  <c r="G61" i="5"/>
  <c r="I61" i="5" s="1"/>
  <c r="F61" i="5"/>
  <c r="E61" i="5"/>
  <c r="D61" i="5"/>
  <c r="C61" i="5"/>
  <c r="B61" i="5"/>
  <c r="A61" i="5"/>
  <c r="H60" i="5"/>
  <c r="G60" i="5"/>
  <c r="I60" i="5" s="1"/>
  <c r="F60" i="5"/>
  <c r="E60" i="5"/>
  <c r="D60" i="5"/>
  <c r="C60" i="5"/>
  <c r="B60" i="5"/>
  <c r="A60" i="5"/>
  <c r="H59" i="5"/>
  <c r="G59" i="5"/>
  <c r="I59" i="5" s="1"/>
  <c r="F59" i="5"/>
  <c r="E59" i="5"/>
  <c r="D59" i="5"/>
  <c r="C59" i="5"/>
  <c r="B59" i="5"/>
  <c r="A59" i="5"/>
  <c r="H58" i="5"/>
  <c r="G58" i="5"/>
  <c r="I58" i="5" s="1"/>
  <c r="F58" i="5"/>
  <c r="E58" i="5"/>
  <c r="D58" i="5"/>
  <c r="C58" i="5"/>
  <c r="B58" i="5"/>
  <c r="A58" i="5"/>
  <c r="H57" i="5"/>
  <c r="G57" i="5"/>
  <c r="I57" i="5" s="1"/>
  <c r="F57" i="5"/>
  <c r="E57" i="5"/>
  <c r="D57" i="5"/>
  <c r="C57" i="5"/>
  <c r="B57" i="5"/>
  <c r="A57" i="5"/>
  <c r="H56" i="5"/>
  <c r="G56" i="5"/>
  <c r="I56" i="5" s="1"/>
  <c r="F56" i="5"/>
  <c r="E56" i="5"/>
  <c r="D56" i="5"/>
  <c r="C56" i="5"/>
  <c r="B56" i="5"/>
  <c r="A56" i="5"/>
  <c r="H55" i="5"/>
  <c r="G55" i="5"/>
  <c r="I55" i="5" s="1"/>
  <c r="F55" i="5"/>
  <c r="E55" i="5"/>
  <c r="D55" i="5"/>
  <c r="C55" i="5"/>
  <c r="B55" i="5"/>
  <c r="A55" i="5"/>
  <c r="H54" i="5"/>
  <c r="G54" i="5"/>
  <c r="I54" i="5" s="1"/>
  <c r="F54" i="5"/>
  <c r="E54" i="5"/>
  <c r="D54" i="5"/>
  <c r="C54" i="5"/>
  <c r="B54" i="5"/>
  <c r="A54" i="5"/>
  <c r="H53" i="5"/>
  <c r="G53" i="5"/>
  <c r="I53" i="5" s="1"/>
  <c r="F53" i="5"/>
  <c r="E53" i="5"/>
  <c r="D53" i="5"/>
  <c r="C53" i="5"/>
  <c r="B53" i="5"/>
  <c r="A53" i="5"/>
  <c r="H52" i="5"/>
  <c r="G52" i="5"/>
  <c r="I52" i="5" s="1"/>
  <c r="F52" i="5"/>
  <c r="E52" i="5"/>
  <c r="D52" i="5"/>
  <c r="C52" i="5"/>
  <c r="B52" i="5"/>
  <c r="A52" i="5"/>
  <c r="H51" i="5"/>
  <c r="G51" i="5"/>
  <c r="I51" i="5" s="1"/>
  <c r="F51" i="5"/>
  <c r="E51" i="5"/>
  <c r="D51" i="5"/>
  <c r="C51" i="5"/>
  <c r="B51" i="5"/>
  <c r="A51" i="5"/>
  <c r="H50" i="5"/>
  <c r="G50" i="5"/>
  <c r="I50" i="5" s="1"/>
  <c r="F50" i="5"/>
  <c r="E50" i="5"/>
  <c r="D50" i="5"/>
  <c r="C50" i="5"/>
  <c r="B50" i="5"/>
  <c r="A50" i="5"/>
  <c r="H49" i="5"/>
  <c r="G49" i="5"/>
  <c r="I49" i="5" s="1"/>
  <c r="F49" i="5"/>
  <c r="E49" i="5"/>
  <c r="D49" i="5"/>
  <c r="C49" i="5"/>
  <c r="B49" i="5"/>
  <c r="A49" i="5"/>
  <c r="H48" i="5"/>
  <c r="G48" i="5"/>
  <c r="I48" i="5" s="1"/>
  <c r="F48" i="5"/>
  <c r="E48" i="5"/>
  <c r="D48" i="5"/>
  <c r="C48" i="5"/>
  <c r="B48" i="5"/>
  <c r="A48" i="5"/>
  <c r="H47" i="5"/>
  <c r="G47" i="5"/>
  <c r="I47" i="5" s="1"/>
  <c r="F47" i="5"/>
  <c r="E47" i="5"/>
  <c r="D47" i="5"/>
  <c r="C47" i="5"/>
  <c r="B47" i="5"/>
  <c r="A47" i="5"/>
  <c r="H46" i="5"/>
  <c r="G46" i="5"/>
  <c r="I46" i="5" s="1"/>
  <c r="F46" i="5"/>
  <c r="E46" i="5"/>
  <c r="D46" i="5"/>
  <c r="C46" i="5"/>
  <c r="B46" i="5"/>
  <c r="A46" i="5"/>
  <c r="H45" i="5"/>
  <c r="G45" i="5"/>
  <c r="I45" i="5" s="1"/>
  <c r="F45" i="5"/>
  <c r="E45" i="5"/>
  <c r="D45" i="5"/>
  <c r="C45" i="5"/>
  <c r="B45" i="5"/>
  <c r="A45" i="5"/>
  <c r="H44" i="5"/>
  <c r="G44" i="5"/>
  <c r="I44" i="5" s="1"/>
  <c r="F44" i="5"/>
  <c r="E44" i="5"/>
  <c r="D44" i="5"/>
  <c r="C44" i="5"/>
  <c r="B44" i="5"/>
  <c r="A44" i="5"/>
  <c r="H43" i="5"/>
  <c r="G43" i="5"/>
  <c r="I43" i="5" s="1"/>
  <c r="F43" i="5"/>
  <c r="E43" i="5"/>
  <c r="D43" i="5"/>
  <c r="C43" i="5"/>
  <c r="B43" i="5"/>
  <c r="A43" i="5"/>
  <c r="H42" i="5"/>
  <c r="G42" i="5"/>
  <c r="I42" i="5" s="1"/>
  <c r="F42" i="5"/>
  <c r="E42" i="5"/>
  <c r="D42" i="5"/>
  <c r="C42" i="5"/>
  <c r="B42" i="5"/>
  <c r="A42" i="5"/>
  <c r="H41" i="5"/>
  <c r="G41" i="5"/>
  <c r="I41" i="5" s="1"/>
  <c r="F41" i="5"/>
  <c r="E41" i="5"/>
  <c r="D41" i="5"/>
  <c r="C41" i="5"/>
  <c r="B41" i="5"/>
  <c r="A41" i="5"/>
  <c r="H40" i="5"/>
  <c r="G40" i="5"/>
  <c r="I40" i="5" s="1"/>
  <c r="F40" i="5"/>
  <c r="E40" i="5"/>
  <c r="D40" i="5"/>
  <c r="C40" i="5"/>
  <c r="B40" i="5"/>
  <c r="A40" i="5"/>
  <c r="H39" i="5"/>
  <c r="G39" i="5"/>
  <c r="I39" i="5" s="1"/>
  <c r="F39" i="5"/>
  <c r="E39" i="5"/>
  <c r="D39" i="5"/>
  <c r="C39" i="5"/>
  <c r="B39" i="5"/>
  <c r="A39" i="5"/>
  <c r="H38" i="5"/>
  <c r="G38" i="5"/>
  <c r="I38" i="5" s="1"/>
  <c r="F38" i="5"/>
  <c r="E38" i="5"/>
  <c r="D38" i="5"/>
  <c r="C38" i="5"/>
  <c r="B38" i="5"/>
  <c r="A38" i="5"/>
  <c r="H37" i="5"/>
  <c r="G37" i="5"/>
  <c r="I37" i="5" s="1"/>
  <c r="F37" i="5"/>
  <c r="E37" i="5"/>
  <c r="D37" i="5"/>
  <c r="C37" i="5"/>
  <c r="B37" i="5"/>
  <c r="A37" i="5"/>
  <c r="H36" i="5"/>
  <c r="G36" i="5"/>
  <c r="I36" i="5" s="1"/>
  <c r="F36" i="5"/>
  <c r="E36" i="5"/>
  <c r="D36" i="5"/>
  <c r="C36" i="5"/>
  <c r="B36" i="5"/>
  <c r="A36" i="5"/>
  <c r="H35" i="5"/>
  <c r="G35" i="5"/>
  <c r="I35" i="5" s="1"/>
  <c r="F35" i="5"/>
  <c r="E35" i="5"/>
  <c r="D35" i="5"/>
  <c r="C35" i="5"/>
  <c r="B35" i="5"/>
  <c r="A35" i="5"/>
  <c r="H34" i="5"/>
  <c r="G34" i="5"/>
  <c r="I34" i="5" s="1"/>
  <c r="F34" i="5"/>
  <c r="E34" i="5"/>
  <c r="D34" i="5"/>
  <c r="C34" i="5"/>
  <c r="B34" i="5"/>
  <c r="A34" i="5"/>
  <c r="H33" i="5"/>
  <c r="G33" i="5"/>
  <c r="I33" i="5" s="1"/>
  <c r="F33" i="5"/>
  <c r="E33" i="5"/>
  <c r="D33" i="5"/>
  <c r="C33" i="5"/>
  <c r="B33" i="5"/>
  <c r="A33" i="5"/>
  <c r="H32" i="5"/>
  <c r="G32" i="5"/>
  <c r="I32" i="5" s="1"/>
  <c r="F32" i="5"/>
  <c r="E32" i="5"/>
  <c r="D32" i="5"/>
  <c r="C32" i="5"/>
  <c r="B32" i="5"/>
  <c r="A32" i="5"/>
  <c r="H31" i="5"/>
  <c r="G31" i="5"/>
  <c r="I31" i="5" s="1"/>
  <c r="F31" i="5"/>
  <c r="E31" i="5"/>
  <c r="D31" i="5"/>
  <c r="C31" i="5"/>
  <c r="B31" i="5"/>
  <c r="A31" i="5"/>
  <c r="H30" i="5"/>
  <c r="G30" i="5"/>
  <c r="I30" i="5" s="1"/>
  <c r="F30" i="5"/>
  <c r="E30" i="5"/>
  <c r="D30" i="5"/>
  <c r="C30" i="5"/>
  <c r="B30" i="5"/>
  <c r="A30" i="5"/>
  <c r="H29" i="5"/>
  <c r="G29" i="5"/>
  <c r="I29" i="5" s="1"/>
  <c r="F29" i="5"/>
  <c r="E29" i="5"/>
  <c r="D29" i="5"/>
  <c r="C29" i="5"/>
  <c r="B29" i="5"/>
  <c r="A29" i="5"/>
  <c r="H28" i="5"/>
  <c r="G28" i="5"/>
  <c r="I28" i="5" s="1"/>
  <c r="F28" i="5"/>
  <c r="E28" i="5"/>
  <c r="D28" i="5"/>
  <c r="C28" i="5"/>
  <c r="B28" i="5"/>
  <c r="A28" i="5"/>
  <c r="H27" i="5"/>
  <c r="G27" i="5"/>
  <c r="I27" i="5" s="1"/>
  <c r="F27" i="5"/>
  <c r="E27" i="5"/>
  <c r="D27" i="5"/>
  <c r="C27" i="5"/>
  <c r="B27" i="5"/>
  <c r="A27" i="5"/>
  <c r="H26" i="5"/>
  <c r="G26" i="5"/>
  <c r="I26" i="5" s="1"/>
  <c r="F26" i="5"/>
  <c r="E26" i="5"/>
  <c r="D26" i="5"/>
  <c r="C26" i="5"/>
  <c r="B26" i="5"/>
  <c r="A26" i="5"/>
  <c r="H25" i="5"/>
  <c r="G25" i="5"/>
  <c r="I25" i="5" s="1"/>
  <c r="F25" i="5"/>
  <c r="E25" i="5"/>
  <c r="D25" i="5"/>
  <c r="C25" i="5"/>
  <c r="B25" i="5"/>
  <c r="A25" i="5"/>
  <c r="H24" i="5"/>
  <c r="G24" i="5"/>
  <c r="I24" i="5" s="1"/>
  <c r="F24" i="5"/>
  <c r="E24" i="5"/>
  <c r="D24" i="5"/>
  <c r="C24" i="5"/>
  <c r="B24" i="5"/>
  <c r="A24" i="5"/>
  <c r="H23" i="5"/>
  <c r="G23" i="5"/>
  <c r="I23" i="5" s="1"/>
  <c r="F23" i="5"/>
  <c r="E23" i="5"/>
  <c r="D23" i="5"/>
  <c r="C23" i="5"/>
  <c r="B23" i="5"/>
  <c r="A23" i="5"/>
  <c r="H22" i="5"/>
  <c r="G22" i="5"/>
  <c r="I22" i="5" s="1"/>
  <c r="F22" i="5"/>
  <c r="E22" i="5"/>
  <c r="D22" i="5"/>
  <c r="C22" i="5"/>
  <c r="B22" i="5"/>
  <c r="A22" i="5"/>
  <c r="H21" i="5"/>
  <c r="G21" i="5"/>
  <c r="I21" i="5" s="1"/>
  <c r="F21" i="5"/>
  <c r="E21" i="5"/>
  <c r="D21" i="5"/>
  <c r="C21" i="5"/>
  <c r="B21" i="5"/>
  <c r="A21" i="5"/>
  <c r="H20" i="5"/>
  <c r="G20" i="5"/>
  <c r="I20" i="5" s="1"/>
  <c r="F20" i="5"/>
  <c r="E20" i="5"/>
  <c r="D20" i="5"/>
  <c r="C20" i="5"/>
  <c r="B20" i="5"/>
  <c r="A20" i="5"/>
  <c r="H19" i="5"/>
  <c r="G19" i="5"/>
  <c r="I19" i="5" s="1"/>
  <c r="F19" i="5"/>
  <c r="E19" i="5"/>
  <c r="D19" i="5"/>
  <c r="C19" i="5"/>
  <c r="B19" i="5"/>
  <c r="A19" i="5"/>
  <c r="H18" i="5"/>
  <c r="G18" i="5"/>
  <c r="I18" i="5" s="1"/>
  <c r="F18" i="5"/>
  <c r="E18" i="5"/>
  <c r="D18" i="5"/>
  <c r="C18" i="5"/>
  <c r="B18" i="5"/>
  <c r="A18" i="5"/>
  <c r="H17" i="5"/>
  <c r="G17" i="5"/>
  <c r="I17" i="5" s="1"/>
  <c r="F17" i="5"/>
  <c r="E17" i="5"/>
  <c r="D17" i="5"/>
  <c r="C17" i="5"/>
  <c r="B17" i="5"/>
  <c r="A17" i="5"/>
  <c r="H16" i="5"/>
  <c r="G16" i="5"/>
  <c r="I16" i="5" s="1"/>
  <c r="F16" i="5"/>
  <c r="E16" i="5"/>
  <c r="D16" i="5"/>
  <c r="C16" i="5"/>
  <c r="B16" i="5"/>
  <c r="A16" i="5"/>
  <c r="H15" i="5"/>
  <c r="G15" i="5"/>
  <c r="I15" i="5" s="1"/>
  <c r="F15" i="5"/>
  <c r="E15" i="5"/>
  <c r="D15" i="5"/>
  <c r="C15" i="5"/>
  <c r="B15" i="5"/>
  <c r="A15" i="5"/>
  <c r="H14" i="5"/>
  <c r="G14" i="5"/>
  <c r="I14" i="5" s="1"/>
  <c r="F14" i="5"/>
  <c r="E14" i="5"/>
  <c r="D14" i="5"/>
  <c r="C14" i="5"/>
  <c r="B14" i="5"/>
  <c r="A14" i="5"/>
  <c r="H13" i="5"/>
  <c r="G13" i="5"/>
  <c r="I13" i="5" s="1"/>
  <c r="F13" i="5"/>
  <c r="E13" i="5"/>
  <c r="D13" i="5"/>
  <c r="C13" i="5"/>
  <c r="B13" i="5"/>
  <c r="A13" i="5"/>
  <c r="H12" i="5"/>
  <c r="G12" i="5"/>
  <c r="I12" i="5" s="1"/>
  <c r="F12" i="5"/>
  <c r="E12" i="5"/>
  <c r="D12" i="5"/>
  <c r="C12" i="5"/>
  <c r="B12" i="5"/>
  <c r="A12" i="5"/>
  <c r="H11" i="5"/>
  <c r="G11" i="5"/>
  <c r="I11" i="5" s="1"/>
  <c r="F11" i="5"/>
  <c r="E11" i="5"/>
  <c r="D11" i="5"/>
  <c r="C11" i="5"/>
  <c r="B11" i="5"/>
  <c r="A11" i="5"/>
  <c r="H10" i="5"/>
  <c r="G10" i="5"/>
  <c r="I10" i="5" s="1"/>
  <c r="F10" i="5"/>
  <c r="E10" i="5"/>
  <c r="D10" i="5"/>
  <c r="C10" i="5"/>
  <c r="B10" i="5"/>
  <c r="A10" i="5"/>
  <c r="H9" i="5"/>
  <c r="G9" i="5"/>
  <c r="I9" i="5" s="1"/>
  <c r="F9" i="5"/>
  <c r="E9" i="5"/>
  <c r="D9" i="5"/>
  <c r="C9" i="5"/>
  <c r="B9" i="5"/>
  <c r="A9" i="5"/>
  <c r="H8" i="5"/>
  <c r="G8" i="5"/>
  <c r="I8" i="5" s="1"/>
  <c r="F8" i="5"/>
  <c r="E8" i="5"/>
  <c r="D8" i="5"/>
  <c r="C8" i="5"/>
  <c r="B8" i="5"/>
  <c r="A8" i="5"/>
  <c r="H7" i="5"/>
  <c r="G7" i="5"/>
  <c r="I7" i="5" s="1"/>
  <c r="F7" i="5"/>
  <c r="E7" i="5"/>
  <c r="D7" i="5"/>
  <c r="C7" i="5"/>
  <c r="B7" i="5"/>
  <c r="A7" i="5"/>
  <c r="H6" i="5"/>
  <c r="G6" i="5"/>
  <c r="I6" i="5" s="1"/>
  <c r="F6" i="5"/>
  <c r="E6" i="5"/>
  <c r="D6" i="5"/>
  <c r="C6" i="5"/>
  <c r="B6" i="5"/>
  <c r="A6" i="5"/>
  <c r="H5" i="5"/>
  <c r="G5" i="5"/>
  <c r="F5" i="5"/>
  <c r="E5" i="5"/>
  <c r="D5" i="5"/>
  <c r="B505" i="5" s="1"/>
  <c r="C5" i="5"/>
  <c r="B5" i="5"/>
  <c r="A5" i="5"/>
  <c r="C16" i="4"/>
  <c r="B16" i="4"/>
  <c r="E16" i="4" s="1"/>
  <c r="C15" i="4"/>
  <c r="B15" i="4"/>
  <c r="E15" i="4" s="1"/>
  <c r="C14" i="4"/>
  <c r="B14" i="4"/>
  <c r="E14" i="4" s="1"/>
  <c r="C9" i="4"/>
  <c r="B9" i="4"/>
  <c r="E9" i="4" s="1"/>
  <c r="B8" i="4"/>
  <c r="C7" i="4"/>
  <c r="B7" i="4"/>
  <c r="E7" i="4" s="1"/>
  <c r="C6" i="4"/>
  <c r="B6" i="4"/>
  <c r="E6" i="4" s="1"/>
  <c r="C499" i="3"/>
  <c r="B499" i="3"/>
  <c r="A499" i="3"/>
  <c r="C498" i="3"/>
  <c r="B498" i="3"/>
  <c r="A498" i="3"/>
  <c r="C497" i="3"/>
  <c r="B497" i="3"/>
  <c r="A497" i="3"/>
  <c r="C496" i="3"/>
  <c r="B496" i="3"/>
  <c r="A496" i="3"/>
  <c r="C495" i="3"/>
  <c r="B495" i="3"/>
  <c r="A495" i="3"/>
  <c r="C494" i="3"/>
  <c r="B494" i="3"/>
  <c r="A494" i="3"/>
  <c r="C493" i="3"/>
  <c r="B493" i="3"/>
  <c r="A493" i="3"/>
  <c r="C492" i="3"/>
  <c r="B492" i="3"/>
  <c r="A492" i="3"/>
  <c r="C491" i="3"/>
  <c r="B491" i="3"/>
  <c r="A491" i="3"/>
  <c r="C490" i="3"/>
  <c r="B490" i="3"/>
  <c r="A490" i="3"/>
  <c r="C489" i="3"/>
  <c r="B489" i="3"/>
  <c r="A489" i="3"/>
  <c r="C488" i="3"/>
  <c r="B488" i="3"/>
  <c r="A488" i="3"/>
  <c r="C487" i="3"/>
  <c r="B487" i="3"/>
  <c r="A487" i="3"/>
  <c r="C486" i="3"/>
  <c r="B486" i="3"/>
  <c r="A486" i="3"/>
  <c r="C485" i="3"/>
  <c r="B485" i="3"/>
  <c r="A485" i="3"/>
  <c r="C484" i="3"/>
  <c r="B484" i="3"/>
  <c r="A484" i="3"/>
  <c r="C483" i="3"/>
  <c r="B483" i="3"/>
  <c r="A483" i="3"/>
  <c r="C482" i="3"/>
  <c r="B482" i="3"/>
  <c r="A482" i="3"/>
  <c r="C481" i="3"/>
  <c r="B481" i="3"/>
  <c r="A481" i="3"/>
  <c r="C480" i="3"/>
  <c r="B480" i="3"/>
  <c r="A480" i="3"/>
  <c r="C479" i="3"/>
  <c r="B479" i="3"/>
  <c r="A479" i="3"/>
  <c r="C478" i="3"/>
  <c r="B478" i="3"/>
  <c r="A478" i="3"/>
  <c r="C477" i="3"/>
  <c r="B477" i="3"/>
  <c r="A477" i="3"/>
  <c r="C476" i="3"/>
  <c r="B476" i="3"/>
  <c r="A476" i="3"/>
  <c r="C475" i="3"/>
  <c r="B475" i="3"/>
  <c r="A475" i="3"/>
  <c r="C474" i="3"/>
  <c r="B474" i="3"/>
  <c r="A474" i="3"/>
  <c r="C473" i="3"/>
  <c r="B473" i="3"/>
  <c r="A473" i="3"/>
  <c r="C472" i="3"/>
  <c r="B472" i="3"/>
  <c r="A472" i="3"/>
  <c r="C471" i="3"/>
  <c r="B471" i="3"/>
  <c r="A471" i="3"/>
  <c r="C470" i="3"/>
  <c r="B470" i="3"/>
  <c r="A470" i="3"/>
  <c r="C469" i="3"/>
  <c r="B469" i="3"/>
  <c r="A469" i="3"/>
  <c r="C468" i="3"/>
  <c r="B468" i="3"/>
  <c r="A468" i="3"/>
  <c r="J467" i="3"/>
  <c r="C467" i="3"/>
  <c r="B467" i="3"/>
  <c r="A467" i="3"/>
  <c r="C466" i="3"/>
  <c r="B466" i="3"/>
  <c r="A466" i="3"/>
  <c r="C465" i="3"/>
  <c r="B465" i="3"/>
  <c r="A465" i="3"/>
  <c r="C464" i="3"/>
  <c r="B464" i="3"/>
  <c r="A464" i="3"/>
  <c r="C463" i="3"/>
  <c r="B463" i="3"/>
  <c r="A463" i="3"/>
  <c r="C462" i="3"/>
  <c r="B462" i="3"/>
  <c r="A462" i="3"/>
  <c r="C461" i="3"/>
  <c r="B461" i="3"/>
  <c r="A461" i="3"/>
  <c r="C460" i="3"/>
  <c r="B460" i="3"/>
  <c r="A460" i="3"/>
  <c r="C459" i="3"/>
  <c r="B459" i="3"/>
  <c r="A459" i="3"/>
  <c r="C458" i="3"/>
  <c r="B458" i="3"/>
  <c r="A458" i="3"/>
  <c r="C457" i="3"/>
  <c r="B457" i="3"/>
  <c r="A457" i="3"/>
  <c r="C456" i="3"/>
  <c r="B456" i="3"/>
  <c r="A456" i="3"/>
  <c r="C455" i="3"/>
  <c r="B455" i="3"/>
  <c r="A455" i="3"/>
  <c r="C454" i="3"/>
  <c r="B454" i="3"/>
  <c r="A454" i="3"/>
  <c r="C453" i="3"/>
  <c r="B453" i="3"/>
  <c r="A453" i="3"/>
  <c r="C452" i="3"/>
  <c r="B452" i="3"/>
  <c r="A452" i="3"/>
  <c r="C451" i="3"/>
  <c r="B451" i="3"/>
  <c r="A451" i="3"/>
  <c r="C450" i="3"/>
  <c r="B450" i="3"/>
  <c r="A450" i="3"/>
  <c r="C449" i="3"/>
  <c r="B449" i="3"/>
  <c r="A449" i="3"/>
  <c r="C448" i="3"/>
  <c r="B448" i="3"/>
  <c r="A448" i="3"/>
  <c r="C447" i="3"/>
  <c r="B447" i="3"/>
  <c r="A447" i="3"/>
  <c r="C446" i="3"/>
  <c r="B446" i="3"/>
  <c r="A446" i="3"/>
  <c r="C445" i="3"/>
  <c r="B445" i="3"/>
  <c r="A445" i="3"/>
  <c r="C444" i="3"/>
  <c r="B444" i="3"/>
  <c r="A444" i="3"/>
  <c r="C443" i="3"/>
  <c r="B443" i="3"/>
  <c r="A443" i="3"/>
  <c r="C442" i="3"/>
  <c r="B442" i="3"/>
  <c r="A442" i="3"/>
  <c r="C441" i="3"/>
  <c r="B441" i="3"/>
  <c r="A441" i="3"/>
  <c r="C440" i="3"/>
  <c r="B440" i="3"/>
  <c r="A440" i="3"/>
  <c r="C439" i="3"/>
  <c r="B439" i="3"/>
  <c r="A439" i="3"/>
  <c r="C438" i="3"/>
  <c r="B438" i="3"/>
  <c r="A438" i="3"/>
  <c r="C437" i="3"/>
  <c r="B437" i="3"/>
  <c r="A437" i="3"/>
  <c r="C436" i="3"/>
  <c r="B436" i="3"/>
  <c r="A436" i="3"/>
  <c r="C435" i="3"/>
  <c r="B435" i="3"/>
  <c r="A435" i="3"/>
  <c r="C434" i="3"/>
  <c r="B434" i="3"/>
  <c r="A434" i="3"/>
  <c r="C433" i="3"/>
  <c r="B433" i="3"/>
  <c r="A433" i="3"/>
  <c r="I432" i="3"/>
  <c r="H432" i="3"/>
  <c r="C432" i="3"/>
  <c r="B432" i="3"/>
  <c r="A432" i="3"/>
  <c r="J432" i="3" s="1"/>
  <c r="B431" i="3"/>
  <c r="A431" i="3"/>
  <c r="B430" i="3"/>
  <c r="A430" i="3"/>
  <c r="B429" i="3"/>
  <c r="A429" i="3"/>
  <c r="B428" i="3"/>
  <c r="A428" i="3"/>
  <c r="B427" i="3"/>
  <c r="A427" i="3"/>
  <c r="B426" i="3"/>
  <c r="A426" i="3"/>
  <c r="B425" i="3"/>
  <c r="A425" i="3"/>
  <c r="B424" i="3"/>
  <c r="A424" i="3"/>
  <c r="B423" i="3"/>
  <c r="A423" i="3"/>
  <c r="B422" i="3"/>
  <c r="A422" i="3"/>
  <c r="B421" i="3"/>
  <c r="A421" i="3"/>
  <c r="B420" i="3"/>
  <c r="A420" i="3"/>
  <c r="B419" i="3"/>
  <c r="A419" i="3"/>
  <c r="B418" i="3"/>
  <c r="A418" i="3"/>
  <c r="B417" i="3"/>
  <c r="A417" i="3"/>
  <c r="B416" i="3"/>
  <c r="A416" i="3"/>
  <c r="B415" i="3"/>
  <c r="A415" i="3"/>
  <c r="B414" i="3"/>
  <c r="A414" i="3"/>
  <c r="B413" i="3"/>
  <c r="A413" i="3"/>
  <c r="B412" i="3"/>
  <c r="A412" i="3"/>
  <c r="B411" i="3"/>
  <c r="A411" i="3"/>
  <c r="B410" i="3"/>
  <c r="A410" i="3"/>
  <c r="B409" i="3"/>
  <c r="A409" i="3"/>
  <c r="B408" i="3"/>
  <c r="A408" i="3"/>
  <c r="B407" i="3"/>
  <c r="A407" i="3"/>
  <c r="B406" i="3"/>
  <c r="A406" i="3"/>
  <c r="B405" i="3"/>
  <c r="A405" i="3"/>
  <c r="B404" i="3"/>
  <c r="A404" i="3"/>
  <c r="B403" i="3"/>
  <c r="A403" i="3"/>
  <c r="B402" i="3"/>
  <c r="A402" i="3"/>
  <c r="B401" i="3"/>
  <c r="A401" i="3"/>
  <c r="B400" i="3"/>
  <c r="A400" i="3"/>
  <c r="B399" i="3"/>
  <c r="A399" i="3"/>
  <c r="B398" i="3"/>
  <c r="A398" i="3"/>
  <c r="B397" i="3"/>
  <c r="A397" i="3"/>
  <c r="B396" i="3"/>
  <c r="A396" i="3"/>
  <c r="B395" i="3"/>
  <c r="A395" i="3"/>
  <c r="B394" i="3"/>
  <c r="A394" i="3"/>
  <c r="B393" i="3"/>
  <c r="A393" i="3"/>
  <c r="B392" i="3"/>
  <c r="A392" i="3"/>
  <c r="B391" i="3"/>
  <c r="A391" i="3"/>
  <c r="B390" i="3"/>
  <c r="A390" i="3"/>
  <c r="B389" i="3"/>
  <c r="A389" i="3"/>
  <c r="B388" i="3"/>
  <c r="A388" i="3"/>
  <c r="B387" i="3"/>
  <c r="A387" i="3"/>
  <c r="B386" i="3"/>
  <c r="A386" i="3"/>
  <c r="B385" i="3"/>
  <c r="A385" i="3"/>
  <c r="B384" i="3"/>
  <c r="A384" i="3"/>
  <c r="B383" i="3"/>
  <c r="A383" i="3"/>
  <c r="B382" i="3"/>
  <c r="A382" i="3"/>
  <c r="B381" i="3"/>
  <c r="A381" i="3"/>
  <c r="B380" i="3"/>
  <c r="A380" i="3"/>
  <c r="B379" i="3"/>
  <c r="A379" i="3"/>
  <c r="B378" i="3"/>
  <c r="A378" i="3"/>
  <c r="B377" i="3"/>
  <c r="A377" i="3"/>
  <c r="B376" i="3"/>
  <c r="A376" i="3"/>
  <c r="B375" i="3"/>
  <c r="A375" i="3"/>
  <c r="B374" i="3"/>
  <c r="A374" i="3"/>
  <c r="B373" i="3"/>
  <c r="A373" i="3"/>
  <c r="B372" i="3"/>
  <c r="A372" i="3"/>
  <c r="B371" i="3"/>
  <c r="A371" i="3"/>
  <c r="B370" i="3"/>
  <c r="A370" i="3"/>
  <c r="B369" i="3"/>
  <c r="A369" i="3"/>
  <c r="B368" i="3"/>
  <c r="A368" i="3"/>
  <c r="B367" i="3"/>
  <c r="A367" i="3"/>
  <c r="B366" i="3"/>
  <c r="A366" i="3"/>
  <c r="B365" i="3"/>
  <c r="A365" i="3"/>
  <c r="B364" i="3"/>
  <c r="A364" i="3"/>
  <c r="B363" i="3"/>
  <c r="A363" i="3"/>
  <c r="B362" i="3"/>
  <c r="A362" i="3"/>
  <c r="B361" i="3"/>
  <c r="A361" i="3"/>
  <c r="B360" i="3"/>
  <c r="A360" i="3"/>
  <c r="B359" i="3"/>
  <c r="A359" i="3"/>
  <c r="B358" i="3"/>
  <c r="A358" i="3"/>
  <c r="B357" i="3"/>
  <c r="A357" i="3"/>
  <c r="B356" i="3"/>
  <c r="A356" i="3"/>
  <c r="B355" i="3"/>
  <c r="A355" i="3"/>
  <c r="B354" i="3"/>
  <c r="A354" i="3"/>
  <c r="B353" i="3"/>
  <c r="A353" i="3"/>
  <c r="B352" i="3"/>
  <c r="A352" i="3"/>
  <c r="B351" i="3"/>
  <c r="A351" i="3"/>
  <c r="B350" i="3"/>
  <c r="A350" i="3"/>
  <c r="C349" i="3"/>
  <c r="B349" i="3"/>
  <c r="A349" i="3"/>
  <c r="C348" i="3"/>
  <c r="B348" i="3"/>
  <c r="A348" i="3"/>
  <c r="C347" i="3"/>
  <c r="B347" i="3"/>
  <c r="A347" i="3"/>
  <c r="C346" i="3"/>
  <c r="B346" i="3"/>
  <c r="A346" i="3"/>
  <c r="C345" i="3"/>
  <c r="B345" i="3"/>
  <c r="A345" i="3"/>
  <c r="C344" i="3"/>
  <c r="B344" i="3"/>
  <c r="A344" i="3"/>
  <c r="C343" i="3"/>
  <c r="B343" i="3"/>
  <c r="A343" i="3"/>
  <c r="C342" i="3"/>
  <c r="B342" i="3"/>
  <c r="A342" i="3"/>
  <c r="C341" i="3"/>
  <c r="B341" i="3"/>
  <c r="A341" i="3"/>
  <c r="C340" i="3"/>
  <c r="B340" i="3"/>
  <c r="A340" i="3"/>
  <c r="C339" i="3"/>
  <c r="B339" i="3"/>
  <c r="A339" i="3"/>
  <c r="C338" i="3"/>
  <c r="B338" i="3"/>
  <c r="A338" i="3"/>
  <c r="C337" i="3"/>
  <c r="B337" i="3"/>
  <c r="A337" i="3"/>
  <c r="D336" i="3"/>
  <c r="C336" i="3"/>
  <c r="B336" i="3"/>
  <c r="A336" i="3"/>
  <c r="C335" i="3"/>
  <c r="B335" i="3"/>
  <c r="A335" i="3"/>
  <c r="C334" i="3"/>
  <c r="B334" i="3"/>
  <c r="A334" i="3"/>
  <c r="C333" i="3"/>
  <c r="B333" i="3"/>
  <c r="A333" i="3"/>
  <c r="C332" i="3"/>
  <c r="B332" i="3"/>
  <c r="A332" i="3"/>
  <c r="C331" i="3"/>
  <c r="B331" i="3"/>
  <c r="A331" i="3"/>
  <c r="C330" i="3"/>
  <c r="B330" i="3"/>
  <c r="A330" i="3"/>
  <c r="C329" i="3"/>
  <c r="B329" i="3"/>
  <c r="A329" i="3"/>
  <c r="B328" i="3"/>
  <c r="A328" i="3"/>
  <c r="B327" i="3"/>
  <c r="A327" i="3"/>
  <c r="B326" i="3"/>
  <c r="A326" i="3"/>
  <c r="B325" i="3"/>
  <c r="A325" i="3"/>
  <c r="B324" i="3"/>
  <c r="A324" i="3"/>
  <c r="B323" i="3"/>
  <c r="A323" i="3"/>
  <c r="B322" i="3"/>
  <c r="A322" i="3"/>
  <c r="B321" i="3"/>
  <c r="A321" i="3"/>
  <c r="B320" i="3"/>
  <c r="A320" i="3"/>
  <c r="B319" i="3"/>
  <c r="A319" i="3"/>
  <c r="B318" i="3"/>
  <c r="A318" i="3"/>
  <c r="B317" i="3"/>
  <c r="A317" i="3"/>
  <c r="B316" i="3"/>
  <c r="A316" i="3"/>
  <c r="B315" i="3"/>
  <c r="A315" i="3"/>
  <c r="B314" i="3"/>
  <c r="A314" i="3"/>
  <c r="B313" i="3"/>
  <c r="A313" i="3"/>
  <c r="B312" i="3"/>
  <c r="A312" i="3"/>
  <c r="B311" i="3"/>
  <c r="A311" i="3"/>
  <c r="B310" i="3"/>
  <c r="A310" i="3"/>
  <c r="B309" i="3"/>
  <c r="A309" i="3"/>
  <c r="B308" i="3"/>
  <c r="A308" i="3"/>
  <c r="B307" i="3"/>
  <c r="A307" i="3"/>
  <c r="B306" i="3"/>
  <c r="A306" i="3"/>
  <c r="B305" i="3"/>
  <c r="A305" i="3"/>
  <c r="B304" i="3"/>
  <c r="A304" i="3"/>
  <c r="B303" i="3"/>
  <c r="A303" i="3"/>
  <c r="B302" i="3"/>
  <c r="A302" i="3"/>
  <c r="B301" i="3"/>
  <c r="A301" i="3"/>
  <c r="B300" i="3"/>
  <c r="A300" i="3"/>
  <c r="B299" i="3"/>
  <c r="A299" i="3"/>
  <c r="B298" i="3"/>
  <c r="A298" i="3"/>
  <c r="B297" i="3"/>
  <c r="A297" i="3"/>
  <c r="B296" i="3"/>
  <c r="A296" i="3"/>
  <c r="B295" i="3"/>
  <c r="A295" i="3"/>
  <c r="B294" i="3"/>
  <c r="A294" i="3"/>
  <c r="B293" i="3"/>
  <c r="A293" i="3"/>
  <c r="B292" i="3"/>
  <c r="A292" i="3"/>
  <c r="B291" i="3"/>
  <c r="A291" i="3"/>
  <c r="B290" i="3"/>
  <c r="A290" i="3"/>
  <c r="B289" i="3"/>
  <c r="A289" i="3"/>
  <c r="B288" i="3"/>
  <c r="A288" i="3"/>
  <c r="B287" i="3"/>
  <c r="A287" i="3"/>
  <c r="B286" i="3"/>
  <c r="A286" i="3"/>
  <c r="B285" i="3"/>
  <c r="A285" i="3"/>
  <c r="B284" i="3"/>
  <c r="A284" i="3"/>
  <c r="B283" i="3"/>
  <c r="A283" i="3"/>
  <c r="B282" i="3"/>
  <c r="A282" i="3"/>
  <c r="B281" i="3"/>
  <c r="A281" i="3"/>
  <c r="B280" i="3"/>
  <c r="A280" i="3"/>
  <c r="B279" i="3"/>
  <c r="A279" i="3"/>
  <c r="B278" i="3"/>
  <c r="A278" i="3"/>
  <c r="B277" i="3"/>
  <c r="A277" i="3"/>
  <c r="B276" i="3"/>
  <c r="A276" i="3"/>
  <c r="B275" i="3"/>
  <c r="A275" i="3"/>
  <c r="B274" i="3"/>
  <c r="A274" i="3"/>
  <c r="B273" i="3"/>
  <c r="A273" i="3"/>
  <c r="B272" i="3"/>
  <c r="A272" i="3"/>
  <c r="B271" i="3"/>
  <c r="A271" i="3"/>
  <c r="B270" i="3"/>
  <c r="A270" i="3"/>
  <c r="B269" i="3"/>
  <c r="A269" i="3"/>
  <c r="B268" i="3"/>
  <c r="A268" i="3"/>
  <c r="B267" i="3"/>
  <c r="A267" i="3"/>
  <c r="B266" i="3"/>
  <c r="A266" i="3"/>
  <c r="B265" i="3"/>
  <c r="A265" i="3"/>
  <c r="B264" i="3"/>
  <c r="A264" i="3"/>
  <c r="B263" i="3"/>
  <c r="A263" i="3"/>
  <c r="B262" i="3"/>
  <c r="A262" i="3"/>
  <c r="B261" i="3"/>
  <c r="A261" i="3"/>
  <c r="B260" i="3"/>
  <c r="A260" i="3"/>
  <c r="B259" i="3"/>
  <c r="A259" i="3"/>
  <c r="B258" i="3"/>
  <c r="A258" i="3"/>
  <c r="B257" i="3"/>
  <c r="A257" i="3"/>
  <c r="B256" i="3"/>
  <c r="A256" i="3"/>
  <c r="B255" i="3"/>
  <c r="A255" i="3"/>
  <c r="B254" i="3"/>
  <c r="A254" i="3"/>
  <c r="B253" i="3"/>
  <c r="A253" i="3"/>
  <c r="B252" i="3"/>
  <c r="A252" i="3"/>
  <c r="B251" i="3"/>
  <c r="A251" i="3"/>
  <c r="B250" i="3"/>
  <c r="A250" i="3"/>
  <c r="B249" i="3"/>
  <c r="A249" i="3"/>
  <c r="B248" i="3"/>
  <c r="A248" i="3"/>
  <c r="B247" i="3"/>
  <c r="A247" i="3"/>
  <c r="B246" i="3"/>
  <c r="A246" i="3"/>
  <c r="B245" i="3"/>
  <c r="A245" i="3"/>
  <c r="B244" i="3"/>
  <c r="A244" i="3"/>
  <c r="B243" i="3"/>
  <c r="A243" i="3"/>
  <c r="B242" i="3"/>
  <c r="A242" i="3"/>
  <c r="B241" i="3"/>
  <c r="A241" i="3"/>
  <c r="B240" i="3"/>
  <c r="A240" i="3"/>
  <c r="B239" i="3"/>
  <c r="A239" i="3"/>
  <c r="B238" i="3"/>
  <c r="A238" i="3"/>
  <c r="B237" i="3"/>
  <c r="A237" i="3"/>
  <c r="B236" i="3"/>
  <c r="A236" i="3"/>
  <c r="B235" i="3"/>
  <c r="A235" i="3"/>
  <c r="B234" i="3"/>
  <c r="A234" i="3"/>
  <c r="B233" i="3"/>
  <c r="A233" i="3"/>
  <c r="B232" i="3"/>
  <c r="A232" i="3"/>
  <c r="B231" i="3"/>
  <c r="A231" i="3"/>
  <c r="B230" i="3"/>
  <c r="A230" i="3"/>
  <c r="B229" i="3"/>
  <c r="A229" i="3"/>
  <c r="B228" i="3"/>
  <c r="A228" i="3"/>
  <c r="B227" i="3"/>
  <c r="A227" i="3"/>
  <c r="B226" i="3"/>
  <c r="A226" i="3"/>
  <c r="B225" i="3"/>
  <c r="A225" i="3"/>
  <c r="B224" i="3"/>
  <c r="A224" i="3"/>
  <c r="B223" i="3"/>
  <c r="A223" i="3"/>
  <c r="B222" i="3"/>
  <c r="A222" i="3"/>
  <c r="B221" i="3"/>
  <c r="A221" i="3"/>
  <c r="B220" i="3"/>
  <c r="A220" i="3"/>
  <c r="B219" i="3"/>
  <c r="A219" i="3"/>
  <c r="B218" i="3"/>
  <c r="A218" i="3"/>
  <c r="B217" i="3"/>
  <c r="A217" i="3"/>
  <c r="B216" i="3"/>
  <c r="A216" i="3"/>
  <c r="B215" i="3"/>
  <c r="A215" i="3"/>
  <c r="B214" i="3"/>
  <c r="A214" i="3"/>
  <c r="B213" i="3"/>
  <c r="A213" i="3"/>
  <c r="B212" i="3"/>
  <c r="A212" i="3"/>
  <c r="B211" i="3"/>
  <c r="A211" i="3"/>
  <c r="B210" i="3"/>
  <c r="A210" i="3"/>
  <c r="B209" i="3"/>
  <c r="G209" i="3" s="1"/>
  <c r="A209" i="3"/>
  <c r="B208" i="3"/>
  <c r="A208" i="3"/>
  <c r="B207" i="3"/>
  <c r="A207" i="3"/>
  <c r="B206" i="3"/>
  <c r="A206" i="3"/>
  <c r="B205" i="3"/>
  <c r="A205" i="3"/>
  <c r="B204" i="3"/>
  <c r="A204" i="3"/>
  <c r="B203" i="3"/>
  <c r="A203" i="3"/>
  <c r="B202" i="3"/>
  <c r="A202" i="3"/>
  <c r="B201" i="3"/>
  <c r="A201" i="3"/>
  <c r="B200" i="3"/>
  <c r="A200" i="3"/>
  <c r="B199" i="3"/>
  <c r="A199" i="3"/>
  <c r="B198" i="3"/>
  <c r="A198" i="3"/>
  <c r="B197" i="3"/>
  <c r="A197" i="3"/>
  <c r="B196" i="3"/>
  <c r="A196" i="3"/>
  <c r="B195" i="3"/>
  <c r="A195" i="3"/>
  <c r="B194" i="3"/>
  <c r="A194" i="3"/>
  <c r="B193" i="3"/>
  <c r="A193" i="3"/>
  <c r="B192" i="3"/>
  <c r="A192" i="3"/>
  <c r="B191" i="3"/>
  <c r="A191" i="3"/>
  <c r="B190" i="3"/>
  <c r="A190" i="3"/>
  <c r="B189" i="3"/>
  <c r="A189" i="3"/>
  <c r="B188" i="3"/>
  <c r="A188" i="3"/>
  <c r="B187" i="3"/>
  <c r="A187" i="3"/>
  <c r="B186" i="3"/>
  <c r="A186" i="3"/>
  <c r="B185" i="3"/>
  <c r="A185" i="3"/>
  <c r="B184" i="3"/>
  <c r="A184" i="3"/>
  <c r="B183" i="3"/>
  <c r="A183" i="3"/>
  <c r="B182" i="3"/>
  <c r="A182" i="3"/>
  <c r="B181" i="3"/>
  <c r="A181" i="3"/>
  <c r="B180" i="3"/>
  <c r="A180" i="3"/>
  <c r="B179" i="3"/>
  <c r="A179" i="3"/>
  <c r="B178" i="3"/>
  <c r="A178" i="3"/>
  <c r="B177" i="3"/>
  <c r="A177" i="3"/>
  <c r="B176" i="3"/>
  <c r="A176" i="3"/>
  <c r="B175" i="3"/>
  <c r="A175" i="3"/>
  <c r="B174" i="3"/>
  <c r="A174" i="3"/>
  <c r="B173" i="3"/>
  <c r="A173" i="3"/>
  <c r="B172" i="3"/>
  <c r="A172" i="3"/>
  <c r="B171" i="3"/>
  <c r="A171" i="3"/>
  <c r="B170" i="3"/>
  <c r="A170" i="3"/>
  <c r="B169" i="3"/>
  <c r="A169" i="3"/>
  <c r="B168" i="3"/>
  <c r="A168" i="3"/>
  <c r="B167" i="3"/>
  <c r="A167" i="3"/>
  <c r="B166" i="3"/>
  <c r="A166" i="3"/>
  <c r="B165" i="3"/>
  <c r="A165" i="3"/>
  <c r="B164" i="3"/>
  <c r="A164" i="3"/>
  <c r="B163" i="3"/>
  <c r="A163" i="3"/>
  <c r="B162" i="3"/>
  <c r="A162" i="3"/>
  <c r="B161" i="3"/>
  <c r="A161" i="3"/>
  <c r="B160" i="3"/>
  <c r="A160" i="3"/>
  <c r="B159" i="3"/>
  <c r="A159" i="3"/>
  <c r="B158" i="3"/>
  <c r="A158" i="3"/>
  <c r="B157" i="3"/>
  <c r="A157" i="3"/>
  <c r="B156" i="3"/>
  <c r="A156" i="3"/>
  <c r="B155" i="3"/>
  <c r="A155" i="3"/>
  <c r="B154" i="3"/>
  <c r="A154" i="3"/>
  <c r="B153" i="3"/>
  <c r="A153" i="3"/>
  <c r="B152" i="3"/>
  <c r="A152" i="3"/>
  <c r="B151" i="3"/>
  <c r="A151" i="3"/>
  <c r="B150" i="3"/>
  <c r="A150" i="3"/>
  <c r="B149" i="3"/>
  <c r="A149" i="3"/>
  <c r="B148" i="3"/>
  <c r="A148" i="3"/>
  <c r="B147" i="3"/>
  <c r="A147" i="3"/>
  <c r="B146" i="3"/>
  <c r="A146" i="3"/>
  <c r="B145" i="3"/>
  <c r="A145" i="3"/>
  <c r="B144" i="3"/>
  <c r="A144" i="3"/>
  <c r="B143" i="3"/>
  <c r="A143" i="3"/>
  <c r="B142" i="3"/>
  <c r="A142" i="3"/>
  <c r="B141" i="3"/>
  <c r="A141" i="3"/>
  <c r="B140" i="3"/>
  <c r="A140" i="3"/>
  <c r="B139" i="3"/>
  <c r="A139" i="3"/>
  <c r="B138" i="3"/>
  <c r="A138" i="3"/>
  <c r="B137" i="3"/>
  <c r="A137" i="3"/>
  <c r="B136" i="3"/>
  <c r="A136" i="3"/>
  <c r="B135" i="3"/>
  <c r="A135" i="3"/>
  <c r="B134" i="3"/>
  <c r="A134" i="3"/>
  <c r="B133" i="3"/>
  <c r="A133" i="3"/>
  <c r="B132" i="3"/>
  <c r="A132" i="3"/>
  <c r="B131" i="3"/>
  <c r="A131" i="3"/>
  <c r="B130" i="3"/>
  <c r="A130" i="3"/>
  <c r="B129" i="3"/>
  <c r="A129" i="3"/>
  <c r="B128" i="3"/>
  <c r="A128" i="3"/>
  <c r="B127" i="3"/>
  <c r="A127" i="3"/>
  <c r="B126" i="3"/>
  <c r="A126" i="3"/>
  <c r="B125" i="3"/>
  <c r="A125" i="3"/>
  <c r="B124" i="3"/>
  <c r="A124" i="3"/>
  <c r="B123" i="3"/>
  <c r="A123" i="3"/>
  <c r="B122" i="3"/>
  <c r="A122" i="3"/>
  <c r="B121" i="3"/>
  <c r="A121" i="3"/>
  <c r="B120" i="3"/>
  <c r="A120" i="3"/>
  <c r="B119" i="3"/>
  <c r="A119" i="3"/>
  <c r="B118" i="3"/>
  <c r="A118" i="3"/>
  <c r="B117" i="3"/>
  <c r="A117" i="3"/>
  <c r="B116" i="3"/>
  <c r="A116" i="3"/>
  <c r="B115" i="3"/>
  <c r="A115" i="3"/>
  <c r="B114" i="3"/>
  <c r="A114" i="3"/>
  <c r="B113" i="3"/>
  <c r="A113" i="3"/>
  <c r="B112" i="3"/>
  <c r="A112" i="3"/>
  <c r="B111" i="3"/>
  <c r="A111" i="3"/>
  <c r="B110" i="3"/>
  <c r="A110" i="3"/>
  <c r="B109" i="3"/>
  <c r="A109" i="3"/>
  <c r="B108" i="3"/>
  <c r="A108" i="3"/>
  <c r="B107" i="3"/>
  <c r="A107" i="3"/>
  <c r="B106" i="3"/>
  <c r="A106" i="3"/>
  <c r="B105" i="3"/>
  <c r="A105" i="3"/>
  <c r="B104" i="3"/>
  <c r="A104" i="3"/>
  <c r="B103" i="3"/>
  <c r="A103" i="3"/>
  <c r="B102" i="3"/>
  <c r="A102" i="3"/>
  <c r="B101" i="3"/>
  <c r="A101" i="3"/>
  <c r="B100" i="3"/>
  <c r="A100" i="3"/>
  <c r="B99" i="3"/>
  <c r="A99" i="3"/>
  <c r="B98" i="3"/>
  <c r="A98" i="3"/>
  <c r="B97" i="3"/>
  <c r="A97" i="3"/>
  <c r="B96" i="3"/>
  <c r="A96" i="3"/>
  <c r="B95" i="3"/>
  <c r="A95" i="3"/>
  <c r="B94" i="3"/>
  <c r="A94" i="3"/>
  <c r="B93" i="3"/>
  <c r="A93" i="3"/>
  <c r="B92" i="3"/>
  <c r="A92" i="3"/>
  <c r="B91" i="3"/>
  <c r="A91" i="3"/>
  <c r="B90" i="3"/>
  <c r="A90" i="3"/>
  <c r="B89" i="3"/>
  <c r="A89" i="3"/>
  <c r="B88" i="3"/>
  <c r="A88" i="3"/>
  <c r="B87" i="3"/>
  <c r="A87" i="3"/>
  <c r="B86" i="3"/>
  <c r="A86" i="3"/>
  <c r="B85" i="3"/>
  <c r="A85" i="3"/>
  <c r="B84" i="3"/>
  <c r="A84" i="3"/>
  <c r="B83" i="3"/>
  <c r="A83" i="3"/>
  <c r="B82" i="3"/>
  <c r="A82" i="3"/>
  <c r="B81" i="3"/>
  <c r="A81" i="3"/>
  <c r="B80" i="3"/>
  <c r="A80" i="3"/>
  <c r="B79" i="3"/>
  <c r="A79" i="3"/>
  <c r="B78" i="3"/>
  <c r="A78" i="3"/>
  <c r="B77" i="3"/>
  <c r="A77" i="3"/>
  <c r="B76" i="3"/>
  <c r="A76" i="3"/>
  <c r="B75" i="3"/>
  <c r="A75" i="3"/>
  <c r="B74" i="3"/>
  <c r="A74" i="3"/>
  <c r="B73" i="3"/>
  <c r="A73" i="3"/>
  <c r="B72" i="3"/>
  <c r="A72" i="3"/>
  <c r="B71" i="3"/>
  <c r="A71" i="3"/>
  <c r="B70" i="3"/>
  <c r="A70" i="3"/>
  <c r="B69" i="3"/>
  <c r="A69" i="3"/>
  <c r="B68" i="3"/>
  <c r="A68" i="3"/>
  <c r="B67" i="3"/>
  <c r="A67" i="3"/>
  <c r="B66" i="3"/>
  <c r="A66" i="3"/>
  <c r="B65" i="3"/>
  <c r="A65" i="3"/>
  <c r="B64" i="3"/>
  <c r="A64" i="3"/>
  <c r="B63" i="3"/>
  <c r="A63" i="3"/>
  <c r="B62" i="3"/>
  <c r="A62" i="3"/>
  <c r="B61" i="3"/>
  <c r="A61" i="3"/>
  <c r="B60" i="3"/>
  <c r="A60" i="3"/>
  <c r="B59" i="3"/>
  <c r="A59" i="3"/>
  <c r="B58" i="3"/>
  <c r="A58" i="3"/>
  <c r="B57" i="3"/>
  <c r="A57" i="3"/>
  <c r="B56" i="3"/>
  <c r="A56" i="3"/>
  <c r="B55" i="3"/>
  <c r="A55" i="3"/>
  <c r="B54" i="3"/>
  <c r="A54" i="3"/>
  <c r="B53" i="3"/>
  <c r="A53" i="3"/>
  <c r="B52" i="3"/>
  <c r="A52" i="3"/>
  <c r="B51" i="3"/>
  <c r="A51" i="3"/>
  <c r="B50" i="3"/>
  <c r="A50" i="3"/>
  <c r="B49" i="3"/>
  <c r="A49" i="3"/>
  <c r="B48" i="3"/>
  <c r="A48" i="3"/>
  <c r="B47" i="3"/>
  <c r="A47" i="3"/>
  <c r="B46" i="3"/>
  <c r="A46" i="3"/>
  <c r="B45" i="3"/>
  <c r="A45" i="3"/>
  <c r="B44" i="3"/>
  <c r="A44" i="3"/>
  <c r="B43" i="3"/>
  <c r="A43" i="3"/>
  <c r="B42" i="3"/>
  <c r="A42" i="3"/>
  <c r="B41" i="3"/>
  <c r="A41" i="3"/>
  <c r="B40" i="3"/>
  <c r="A40" i="3"/>
  <c r="B39" i="3"/>
  <c r="A39" i="3"/>
  <c r="B38" i="3"/>
  <c r="A38" i="3"/>
  <c r="B37" i="3"/>
  <c r="A37" i="3"/>
  <c r="B36" i="3"/>
  <c r="A36" i="3"/>
  <c r="B35" i="3"/>
  <c r="A35" i="3"/>
  <c r="B34" i="3"/>
  <c r="A34" i="3"/>
  <c r="B33" i="3"/>
  <c r="A33" i="3"/>
  <c r="B32" i="3"/>
  <c r="A32" i="3"/>
  <c r="B31" i="3"/>
  <c r="A31" i="3"/>
  <c r="B30" i="3"/>
  <c r="A30" i="3"/>
  <c r="B29" i="3"/>
  <c r="A29" i="3"/>
  <c r="B28" i="3"/>
  <c r="A28" i="3"/>
  <c r="B27" i="3"/>
  <c r="A27" i="3"/>
  <c r="B26" i="3"/>
  <c r="A26" i="3"/>
  <c r="B25" i="3"/>
  <c r="A25" i="3"/>
  <c r="B24" i="3"/>
  <c r="A24" i="3"/>
  <c r="B23" i="3"/>
  <c r="A23" i="3"/>
  <c r="B22" i="3"/>
  <c r="A22" i="3"/>
  <c r="B21" i="3"/>
  <c r="A21" i="3"/>
  <c r="B20" i="3"/>
  <c r="A20" i="3"/>
  <c r="B19" i="3"/>
  <c r="A19" i="3"/>
  <c r="B18" i="3"/>
  <c r="A18" i="3"/>
  <c r="B17" i="3"/>
  <c r="A17" i="3"/>
  <c r="B16" i="3"/>
  <c r="A16" i="3"/>
  <c r="B15" i="3"/>
  <c r="A15" i="3"/>
  <c r="B14" i="3"/>
  <c r="A14" i="3"/>
  <c r="B13" i="3"/>
  <c r="A13" i="3"/>
  <c r="B12" i="3"/>
  <c r="A12" i="3"/>
  <c r="B11" i="3"/>
  <c r="A11" i="3"/>
  <c r="B10" i="3"/>
  <c r="A10" i="3"/>
  <c r="B9" i="3"/>
  <c r="A9" i="3"/>
  <c r="B8" i="3"/>
  <c r="A8" i="3"/>
  <c r="B7" i="3"/>
  <c r="A7" i="3"/>
  <c r="B6" i="3"/>
  <c r="A6" i="3"/>
  <c r="B5" i="3"/>
  <c r="A5" i="3"/>
  <c r="B4" i="3"/>
  <c r="A4" i="3"/>
  <c r="B3" i="3"/>
  <c r="A3" i="3"/>
  <c r="B2" i="3"/>
  <c r="A2" i="3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C431" i="3" s="1"/>
  <c r="E434" i="2"/>
  <c r="C430" i="3" s="1"/>
  <c r="E433" i="2"/>
  <c r="C429" i="3" s="1"/>
  <c r="E432" i="2"/>
  <c r="C428" i="3" s="1"/>
  <c r="E431" i="2"/>
  <c r="C427" i="3" s="1"/>
  <c r="E430" i="2"/>
  <c r="C426" i="3" s="1"/>
  <c r="E429" i="2"/>
  <c r="C425" i="3" s="1"/>
  <c r="E428" i="2"/>
  <c r="C424" i="3" s="1"/>
  <c r="E427" i="2"/>
  <c r="C423" i="3" s="1"/>
  <c r="E426" i="2"/>
  <c r="C422" i="3" s="1"/>
  <c r="E425" i="2"/>
  <c r="C421" i="3" s="1"/>
  <c r="E424" i="2"/>
  <c r="C420" i="3" s="1"/>
  <c r="E423" i="2"/>
  <c r="C419" i="3" s="1"/>
  <c r="E422" i="2"/>
  <c r="C418" i="3" s="1"/>
  <c r="E421" i="2"/>
  <c r="C417" i="3" s="1"/>
  <c r="E420" i="2"/>
  <c r="C416" i="3" s="1"/>
  <c r="E419" i="2"/>
  <c r="C415" i="3" s="1"/>
  <c r="E418" i="2"/>
  <c r="C414" i="3" s="1"/>
  <c r="E417" i="2"/>
  <c r="C413" i="3" s="1"/>
  <c r="E416" i="2"/>
  <c r="C412" i="3" s="1"/>
  <c r="E415" i="2"/>
  <c r="C411" i="3" s="1"/>
  <c r="E414" i="2"/>
  <c r="C410" i="3" s="1"/>
  <c r="E413" i="2"/>
  <c r="C409" i="3" s="1"/>
  <c r="E412" i="2"/>
  <c r="C408" i="3" s="1"/>
  <c r="E411" i="2"/>
  <c r="C407" i="3" s="1"/>
  <c r="E410" i="2"/>
  <c r="C406" i="3" s="1"/>
  <c r="E409" i="2"/>
  <c r="C405" i="3" s="1"/>
  <c r="E408" i="2"/>
  <c r="C404" i="3" s="1"/>
  <c r="E407" i="2"/>
  <c r="C403" i="3" s="1"/>
  <c r="E406" i="2"/>
  <c r="C402" i="3" s="1"/>
  <c r="E405" i="2"/>
  <c r="C401" i="3" s="1"/>
  <c r="E404" i="2"/>
  <c r="C400" i="3" s="1"/>
  <c r="E403" i="2"/>
  <c r="C399" i="3" s="1"/>
  <c r="E402" i="2"/>
  <c r="C398" i="3" s="1"/>
  <c r="E401" i="2"/>
  <c r="C397" i="3" s="1"/>
  <c r="E400" i="2"/>
  <c r="C396" i="3" s="1"/>
  <c r="E399" i="2"/>
  <c r="C395" i="3" s="1"/>
  <c r="E398" i="2"/>
  <c r="C394" i="3" s="1"/>
  <c r="E397" i="2"/>
  <c r="C393" i="3" s="1"/>
  <c r="E396" i="2"/>
  <c r="C392" i="3" s="1"/>
  <c r="E395" i="2"/>
  <c r="C391" i="3" s="1"/>
  <c r="E394" i="2"/>
  <c r="C390" i="3" s="1"/>
  <c r="E393" i="2"/>
  <c r="C389" i="3" s="1"/>
  <c r="E392" i="2"/>
  <c r="C388" i="3" s="1"/>
  <c r="E391" i="2"/>
  <c r="C387" i="3" s="1"/>
  <c r="E390" i="2"/>
  <c r="C386" i="3" s="1"/>
  <c r="E389" i="2"/>
  <c r="C385" i="3" s="1"/>
  <c r="E388" i="2"/>
  <c r="C384" i="3" s="1"/>
  <c r="E387" i="2"/>
  <c r="C383" i="3" s="1"/>
  <c r="E386" i="2"/>
  <c r="C382" i="3" s="1"/>
  <c r="E385" i="2"/>
  <c r="C381" i="3" s="1"/>
  <c r="E384" i="2"/>
  <c r="C380" i="3" s="1"/>
  <c r="E383" i="2"/>
  <c r="C379" i="3" s="1"/>
  <c r="E382" i="2"/>
  <c r="C378" i="3" s="1"/>
  <c r="E381" i="2"/>
  <c r="C377" i="3" s="1"/>
  <c r="E380" i="2"/>
  <c r="C376" i="3" s="1"/>
  <c r="E379" i="2"/>
  <c r="C375" i="3" s="1"/>
  <c r="E378" i="2"/>
  <c r="C374" i="3" s="1"/>
  <c r="E377" i="2"/>
  <c r="C373" i="3" s="1"/>
  <c r="E376" i="2"/>
  <c r="C372" i="3" s="1"/>
  <c r="E375" i="2"/>
  <c r="C371" i="3" s="1"/>
  <c r="E374" i="2"/>
  <c r="C370" i="3" s="1"/>
  <c r="E373" i="2"/>
  <c r="C369" i="3" s="1"/>
  <c r="E372" i="2"/>
  <c r="C368" i="3" s="1"/>
  <c r="E371" i="2"/>
  <c r="C367" i="3" s="1"/>
  <c r="E370" i="2"/>
  <c r="C366" i="3" s="1"/>
  <c r="E369" i="2"/>
  <c r="C365" i="3" s="1"/>
  <c r="E368" i="2"/>
  <c r="C364" i="3" s="1"/>
  <c r="E367" i="2"/>
  <c r="C363" i="3" s="1"/>
  <c r="E366" i="2"/>
  <c r="C362" i="3" s="1"/>
  <c r="E365" i="2"/>
  <c r="C361" i="3" s="1"/>
  <c r="E364" i="2"/>
  <c r="C360" i="3" s="1"/>
  <c r="E363" i="2"/>
  <c r="C359" i="3" s="1"/>
  <c r="E362" i="2"/>
  <c r="C358" i="3" s="1"/>
  <c r="E361" i="2"/>
  <c r="C357" i="3" s="1"/>
  <c r="E360" i="2"/>
  <c r="C356" i="3" s="1"/>
  <c r="E359" i="2"/>
  <c r="C355" i="3" s="1"/>
  <c r="E358" i="2"/>
  <c r="C354" i="3" s="1"/>
  <c r="E357" i="2"/>
  <c r="C353" i="3" s="1"/>
  <c r="E356" i="2"/>
  <c r="C352" i="3" s="1"/>
  <c r="E355" i="2"/>
  <c r="C351" i="3" s="1"/>
  <c r="E354" i="2"/>
  <c r="C350" i="3" s="1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C328" i="3" s="1"/>
  <c r="E331" i="2"/>
  <c r="C327" i="3" s="1"/>
  <c r="E330" i="2"/>
  <c r="C326" i="3" s="1"/>
  <c r="E329" i="2"/>
  <c r="C325" i="3" s="1"/>
  <c r="E328" i="2"/>
  <c r="C324" i="3" s="1"/>
  <c r="E327" i="2"/>
  <c r="C323" i="3" s="1"/>
  <c r="E326" i="2"/>
  <c r="C322" i="3" s="1"/>
  <c r="E325" i="2"/>
  <c r="C321" i="3" s="1"/>
  <c r="E324" i="2"/>
  <c r="C320" i="3" s="1"/>
  <c r="E323" i="2"/>
  <c r="C319" i="3" s="1"/>
  <c r="E322" i="2"/>
  <c r="C318" i="3" s="1"/>
  <c r="E321" i="2"/>
  <c r="C317" i="3" s="1"/>
  <c r="E320" i="2"/>
  <c r="C316" i="3" s="1"/>
  <c r="E319" i="2"/>
  <c r="C315" i="3" s="1"/>
  <c r="E318" i="2"/>
  <c r="C314" i="3" s="1"/>
  <c r="E317" i="2"/>
  <c r="C313" i="3" s="1"/>
  <c r="E316" i="2"/>
  <c r="C312" i="3" s="1"/>
  <c r="E315" i="2"/>
  <c r="C311" i="3" s="1"/>
  <c r="E314" i="2"/>
  <c r="C310" i="3" s="1"/>
  <c r="E313" i="2"/>
  <c r="C309" i="3" s="1"/>
  <c r="E312" i="2"/>
  <c r="C308" i="3" s="1"/>
  <c r="E311" i="2"/>
  <c r="C307" i="3" s="1"/>
  <c r="E310" i="2"/>
  <c r="C306" i="3" s="1"/>
  <c r="E309" i="2"/>
  <c r="C305" i="3" s="1"/>
  <c r="E308" i="2"/>
  <c r="C304" i="3" s="1"/>
  <c r="E307" i="2"/>
  <c r="C303" i="3" s="1"/>
  <c r="E306" i="2"/>
  <c r="C302" i="3" s="1"/>
  <c r="E305" i="2"/>
  <c r="C301" i="3" s="1"/>
  <c r="E304" i="2"/>
  <c r="C300" i="3" s="1"/>
  <c r="E303" i="2"/>
  <c r="C299" i="3" s="1"/>
  <c r="E302" i="2"/>
  <c r="C298" i="3" s="1"/>
  <c r="E301" i="2"/>
  <c r="C297" i="3" s="1"/>
  <c r="E300" i="2"/>
  <c r="C296" i="3" s="1"/>
  <c r="E299" i="2"/>
  <c r="C295" i="3" s="1"/>
  <c r="E298" i="2"/>
  <c r="C294" i="3" s="1"/>
  <c r="E297" i="2"/>
  <c r="C293" i="3" s="1"/>
  <c r="E296" i="2"/>
  <c r="C292" i="3" s="1"/>
  <c r="E295" i="2"/>
  <c r="C291" i="3" s="1"/>
  <c r="E294" i="2"/>
  <c r="C290" i="3" s="1"/>
  <c r="E293" i="2"/>
  <c r="C289" i="3" s="1"/>
  <c r="E292" i="2"/>
  <c r="C288" i="3" s="1"/>
  <c r="E291" i="2"/>
  <c r="C287" i="3" s="1"/>
  <c r="E290" i="2"/>
  <c r="C286" i="3" s="1"/>
  <c r="E289" i="2"/>
  <c r="C285" i="3" s="1"/>
  <c r="E288" i="2"/>
  <c r="C284" i="3" s="1"/>
  <c r="E287" i="2"/>
  <c r="C283" i="3" s="1"/>
  <c r="E286" i="2"/>
  <c r="C282" i="3" s="1"/>
  <c r="E285" i="2"/>
  <c r="C281" i="3" s="1"/>
  <c r="E284" i="2"/>
  <c r="C280" i="3" s="1"/>
  <c r="E283" i="2"/>
  <c r="C279" i="3" s="1"/>
  <c r="E282" i="2"/>
  <c r="C278" i="3" s="1"/>
  <c r="E281" i="2"/>
  <c r="C277" i="3" s="1"/>
  <c r="E280" i="2"/>
  <c r="C276" i="3" s="1"/>
  <c r="E279" i="2"/>
  <c r="C275" i="3" s="1"/>
  <c r="E278" i="2"/>
  <c r="C274" i="3" s="1"/>
  <c r="E277" i="2"/>
  <c r="C273" i="3" s="1"/>
  <c r="E276" i="2"/>
  <c r="C272" i="3" s="1"/>
  <c r="E275" i="2"/>
  <c r="C271" i="3" s="1"/>
  <c r="E274" i="2"/>
  <c r="C270" i="3" s="1"/>
  <c r="E273" i="2"/>
  <c r="C269" i="3" s="1"/>
  <c r="E272" i="2"/>
  <c r="C268" i="3" s="1"/>
  <c r="E271" i="2"/>
  <c r="C267" i="3" s="1"/>
  <c r="E270" i="2"/>
  <c r="C266" i="3" s="1"/>
  <c r="E269" i="2"/>
  <c r="C265" i="3" s="1"/>
  <c r="E268" i="2"/>
  <c r="C264" i="3" s="1"/>
  <c r="E267" i="2"/>
  <c r="C263" i="3" s="1"/>
  <c r="E266" i="2"/>
  <c r="C262" i="3" s="1"/>
  <c r="E265" i="2"/>
  <c r="C261" i="3" s="1"/>
  <c r="E264" i="2"/>
  <c r="C260" i="3" s="1"/>
  <c r="E263" i="2"/>
  <c r="C259" i="3" s="1"/>
  <c r="E262" i="2"/>
  <c r="C258" i="3" s="1"/>
  <c r="E261" i="2"/>
  <c r="C257" i="3" s="1"/>
  <c r="E260" i="2"/>
  <c r="C256" i="3" s="1"/>
  <c r="E259" i="2"/>
  <c r="C255" i="3" s="1"/>
  <c r="E258" i="2"/>
  <c r="C254" i="3" s="1"/>
  <c r="E257" i="2"/>
  <c r="C253" i="3" s="1"/>
  <c r="E256" i="2"/>
  <c r="C252" i="3" s="1"/>
  <c r="E255" i="2"/>
  <c r="C251" i="3" s="1"/>
  <c r="E254" i="2"/>
  <c r="C250" i="3" s="1"/>
  <c r="E253" i="2"/>
  <c r="C249" i="3" s="1"/>
  <c r="E252" i="2"/>
  <c r="C248" i="3" s="1"/>
  <c r="E251" i="2"/>
  <c r="C247" i="3" s="1"/>
  <c r="E250" i="2"/>
  <c r="C246" i="3" s="1"/>
  <c r="E249" i="2"/>
  <c r="C245" i="3" s="1"/>
  <c r="E248" i="2"/>
  <c r="C244" i="3" s="1"/>
  <c r="E247" i="2"/>
  <c r="C243" i="3" s="1"/>
  <c r="E246" i="2"/>
  <c r="C242" i="3" s="1"/>
  <c r="E245" i="2"/>
  <c r="C241" i="3" s="1"/>
  <c r="E244" i="2"/>
  <c r="C240" i="3" s="1"/>
  <c r="E243" i="2"/>
  <c r="C239" i="3" s="1"/>
  <c r="E242" i="2"/>
  <c r="C238" i="3" s="1"/>
  <c r="E241" i="2"/>
  <c r="C237" i="3" s="1"/>
  <c r="E240" i="2"/>
  <c r="C236" i="3" s="1"/>
  <c r="E239" i="2"/>
  <c r="C235" i="3" s="1"/>
  <c r="E238" i="2"/>
  <c r="C234" i="3" s="1"/>
  <c r="E237" i="2"/>
  <c r="C233" i="3" s="1"/>
  <c r="E236" i="2"/>
  <c r="C232" i="3" s="1"/>
  <c r="E235" i="2"/>
  <c r="C231" i="3" s="1"/>
  <c r="E234" i="2"/>
  <c r="C230" i="3" s="1"/>
  <c r="E233" i="2"/>
  <c r="C229" i="3" s="1"/>
  <c r="E232" i="2"/>
  <c r="C228" i="3" s="1"/>
  <c r="E231" i="2"/>
  <c r="C227" i="3" s="1"/>
  <c r="E230" i="2"/>
  <c r="C226" i="3" s="1"/>
  <c r="E229" i="2"/>
  <c r="C225" i="3" s="1"/>
  <c r="E228" i="2"/>
  <c r="C224" i="3" s="1"/>
  <c r="E227" i="2"/>
  <c r="C223" i="3" s="1"/>
  <c r="E226" i="2"/>
  <c r="C222" i="3" s="1"/>
  <c r="E225" i="2"/>
  <c r="C221" i="3" s="1"/>
  <c r="E224" i="2"/>
  <c r="C220" i="3" s="1"/>
  <c r="E223" i="2"/>
  <c r="C219" i="3" s="1"/>
  <c r="E222" i="2"/>
  <c r="C218" i="3" s="1"/>
  <c r="E221" i="2"/>
  <c r="C217" i="3" s="1"/>
  <c r="E220" i="2"/>
  <c r="C216" i="3" s="1"/>
  <c r="E219" i="2"/>
  <c r="C215" i="3" s="1"/>
  <c r="E218" i="2"/>
  <c r="C214" i="3" s="1"/>
  <c r="E217" i="2"/>
  <c r="C213" i="3" s="1"/>
  <c r="E216" i="2"/>
  <c r="C212" i="3" s="1"/>
  <c r="E215" i="2"/>
  <c r="C211" i="3" s="1"/>
  <c r="E214" i="2"/>
  <c r="C210" i="3" s="1"/>
  <c r="E213" i="2"/>
  <c r="C209" i="3" s="1"/>
  <c r="E212" i="2"/>
  <c r="C208" i="3" s="1"/>
  <c r="E211" i="2"/>
  <c r="C207" i="3" s="1"/>
  <c r="E210" i="2"/>
  <c r="C206" i="3" s="1"/>
  <c r="E209" i="2"/>
  <c r="C205" i="3" s="1"/>
  <c r="E208" i="2"/>
  <c r="C204" i="3" s="1"/>
  <c r="E207" i="2"/>
  <c r="C203" i="3" s="1"/>
  <c r="E206" i="2"/>
  <c r="C202" i="3" s="1"/>
  <c r="E205" i="2"/>
  <c r="C201" i="3" s="1"/>
  <c r="E204" i="2"/>
  <c r="C200" i="3" s="1"/>
  <c r="E203" i="2"/>
  <c r="C199" i="3" s="1"/>
  <c r="E202" i="2"/>
  <c r="C198" i="3" s="1"/>
  <c r="E201" i="2"/>
  <c r="C197" i="3" s="1"/>
  <c r="E200" i="2"/>
  <c r="C196" i="3" s="1"/>
  <c r="E199" i="2"/>
  <c r="C195" i="3" s="1"/>
  <c r="E198" i="2"/>
  <c r="C194" i="3" s="1"/>
  <c r="E197" i="2"/>
  <c r="C193" i="3" s="1"/>
  <c r="E196" i="2"/>
  <c r="C192" i="3" s="1"/>
  <c r="E195" i="2"/>
  <c r="C191" i="3" s="1"/>
  <c r="E194" i="2"/>
  <c r="C190" i="3" s="1"/>
  <c r="E193" i="2"/>
  <c r="C189" i="3" s="1"/>
  <c r="E192" i="2"/>
  <c r="C188" i="3" s="1"/>
  <c r="E191" i="2"/>
  <c r="C187" i="3" s="1"/>
  <c r="E190" i="2"/>
  <c r="C186" i="3" s="1"/>
  <c r="E189" i="2"/>
  <c r="C185" i="3" s="1"/>
  <c r="E188" i="2"/>
  <c r="C184" i="3" s="1"/>
  <c r="E187" i="2"/>
  <c r="C183" i="3" s="1"/>
  <c r="E186" i="2"/>
  <c r="C182" i="3" s="1"/>
  <c r="E185" i="2"/>
  <c r="C181" i="3" s="1"/>
  <c r="E184" i="2"/>
  <c r="C180" i="3" s="1"/>
  <c r="E183" i="2"/>
  <c r="C179" i="3" s="1"/>
  <c r="E182" i="2"/>
  <c r="C178" i="3" s="1"/>
  <c r="E181" i="2"/>
  <c r="C177" i="3" s="1"/>
  <c r="E180" i="2"/>
  <c r="C176" i="3" s="1"/>
  <c r="E179" i="2"/>
  <c r="C175" i="3" s="1"/>
  <c r="E178" i="2"/>
  <c r="C174" i="3" s="1"/>
  <c r="E177" i="2"/>
  <c r="C173" i="3" s="1"/>
  <c r="E176" i="2"/>
  <c r="C172" i="3" s="1"/>
  <c r="E175" i="2"/>
  <c r="C171" i="3" s="1"/>
  <c r="E174" i="2"/>
  <c r="C170" i="3" s="1"/>
  <c r="E173" i="2"/>
  <c r="C169" i="3" s="1"/>
  <c r="E172" i="2"/>
  <c r="C168" i="3" s="1"/>
  <c r="E171" i="2"/>
  <c r="C167" i="3" s="1"/>
  <c r="E170" i="2"/>
  <c r="C166" i="3" s="1"/>
  <c r="E169" i="2"/>
  <c r="C165" i="3" s="1"/>
  <c r="E168" i="2"/>
  <c r="C164" i="3" s="1"/>
  <c r="E167" i="2"/>
  <c r="C163" i="3" s="1"/>
  <c r="E166" i="2"/>
  <c r="C162" i="3" s="1"/>
  <c r="E165" i="2"/>
  <c r="C161" i="3" s="1"/>
  <c r="E164" i="2"/>
  <c r="C160" i="3" s="1"/>
  <c r="E163" i="2"/>
  <c r="C159" i="3" s="1"/>
  <c r="E162" i="2"/>
  <c r="C158" i="3" s="1"/>
  <c r="E161" i="2"/>
  <c r="C157" i="3" s="1"/>
  <c r="E160" i="2"/>
  <c r="C156" i="3" s="1"/>
  <c r="E159" i="2"/>
  <c r="C155" i="3" s="1"/>
  <c r="E158" i="2"/>
  <c r="C154" i="3" s="1"/>
  <c r="E157" i="2"/>
  <c r="C153" i="3" s="1"/>
  <c r="E156" i="2"/>
  <c r="C152" i="3" s="1"/>
  <c r="E155" i="2"/>
  <c r="C151" i="3" s="1"/>
  <c r="E154" i="2"/>
  <c r="C150" i="3" s="1"/>
  <c r="E153" i="2"/>
  <c r="C149" i="3" s="1"/>
  <c r="E152" i="2"/>
  <c r="C148" i="3" s="1"/>
  <c r="E151" i="2"/>
  <c r="C147" i="3" s="1"/>
  <c r="E150" i="2"/>
  <c r="C146" i="3" s="1"/>
  <c r="E149" i="2"/>
  <c r="C145" i="3" s="1"/>
  <c r="E148" i="2"/>
  <c r="C144" i="3" s="1"/>
  <c r="E147" i="2"/>
  <c r="C143" i="3" s="1"/>
  <c r="E146" i="2"/>
  <c r="C142" i="3" s="1"/>
  <c r="E145" i="2"/>
  <c r="C141" i="3" s="1"/>
  <c r="E144" i="2"/>
  <c r="C140" i="3" s="1"/>
  <c r="E143" i="2"/>
  <c r="C139" i="3" s="1"/>
  <c r="E142" i="2"/>
  <c r="C138" i="3" s="1"/>
  <c r="E141" i="2"/>
  <c r="C137" i="3" s="1"/>
  <c r="E140" i="2"/>
  <c r="C136" i="3" s="1"/>
  <c r="E139" i="2"/>
  <c r="C135" i="3" s="1"/>
  <c r="D135" i="3" s="1"/>
  <c r="E138" i="2"/>
  <c r="C134" i="3" s="1"/>
  <c r="E137" i="2"/>
  <c r="C133" i="3" s="1"/>
  <c r="E136" i="2"/>
  <c r="C132" i="3" s="1"/>
  <c r="E135" i="2"/>
  <c r="C131" i="3" s="1"/>
  <c r="E134" i="2"/>
  <c r="C130" i="3" s="1"/>
  <c r="E133" i="2"/>
  <c r="C129" i="3" s="1"/>
  <c r="E132" i="2"/>
  <c r="C128" i="3" s="1"/>
  <c r="E131" i="2"/>
  <c r="C127" i="3" s="1"/>
  <c r="E130" i="2"/>
  <c r="C126" i="3" s="1"/>
  <c r="E129" i="2"/>
  <c r="C125" i="3" s="1"/>
  <c r="E128" i="2"/>
  <c r="C124" i="3" s="1"/>
  <c r="E127" i="2"/>
  <c r="C123" i="3" s="1"/>
  <c r="E126" i="2"/>
  <c r="C122" i="3" s="1"/>
  <c r="E125" i="2"/>
  <c r="C121" i="3" s="1"/>
  <c r="E124" i="2"/>
  <c r="C120" i="3" s="1"/>
  <c r="E123" i="2"/>
  <c r="C119" i="3" s="1"/>
  <c r="E122" i="2"/>
  <c r="C118" i="3" s="1"/>
  <c r="E121" i="2"/>
  <c r="C117" i="3" s="1"/>
  <c r="E120" i="2"/>
  <c r="C116" i="3" s="1"/>
  <c r="E119" i="2"/>
  <c r="C115" i="3" s="1"/>
  <c r="E118" i="2"/>
  <c r="C114" i="3" s="1"/>
  <c r="E117" i="2"/>
  <c r="C113" i="3" s="1"/>
  <c r="E116" i="2"/>
  <c r="C112" i="3" s="1"/>
  <c r="E115" i="2"/>
  <c r="C111" i="3" s="1"/>
  <c r="E114" i="2"/>
  <c r="C110" i="3" s="1"/>
  <c r="E113" i="2"/>
  <c r="C109" i="3" s="1"/>
  <c r="E112" i="2"/>
  <c r="C108" i="3" s="1"/>
  <c r="E111" i="2"/>
  <c r="C107" i="3" s="1"/>
  <c r="E110" i="2"/>
  <c r="C106" i="3" s="1"/>
  <c r="E109" i="2"/>
  <c r="C105" i="3" s="1"/>
  <c r="E108" i="2"/>
  <c r="C104" i="3" s="1"/>
  <c r="E107" i="2"/>
  <c r="C103" i="3" s="1"/>
  <c r="E106" i="2"/>
  <c r="C102" i="3" s="1"/>
  <c r="E105" i="2"/>
  <c r="C101" i="3" s="1"/>
  <c r="E104" i="2"/>
  <c r="C100" i="3" s="1"/>
  <c r="E103" i="2"/>
  <c r="C99" i="3" s="1"/>
  <c r="E102" i="2"/>
  <c r="C98" i="3" s="1"/>
  <c r="E101" i="2"/>
  <c r="C97" i="3" s="1"/>
  <c r="E100" i="2"/>
  <c r="C96" i="3" s="1"/>
  <c r="E99" i="2"/>
  <c r="C95" i="3" s="1"/>
  <c r="E98" i="2"/>
  <c r="C94" i="3" s="1"/>
  <c r="E97" i="2"/>
  <c r="C93" i="3" s="1"/>
  <c r="E96" i="2"/>
  <c r="C92" i="3" s="1"/>
  <c r="E95" i="2"/>
  <c r="C91" i="3" s="1"/>
  <c r="E94" i="2"/>
  <c r="C90" i="3" s="1"/>
  <c r="E93" i="2"/>
  <c r="C89" i="3" s="1"/>
  <c r="E92" i="2"/>
  <c r="C88" i="3" s="1"/>
  <c r="E91" i="2"/>
  <c r="C87" i="3" s="1"/>
  <c r="E90" i="2"/>
  <c r="C86" i="3" s="1"/>
  <c r="E89" i="2"/>
  <c r="C85" i="3" s="1"/>
  <c r="E88" i="2"/>
  <c r="C84" i="3" s="1"/>
  <c r="E87" i="2"/>
  <c r="C83" i="3" s="1"/>
  <c r="E86" i="2"/>
  <c r="C82" i="3" s="1"/>
  <c r="E85" i="2"/>
  <c r="C81" i="3" s="1"/>
  <c r="E84" i="2"/>
  <c r="C80" i="3" s="1"/>
  <c r="E83" i="2"/>
  <c r="C79" i="3" s="1"/>
  <c r="E82" i="2"/>
  <c r="C78" i="3" s="1"/>
  <c r="E81" i="2"/>
  <c r="C77" i="3" s="1"/>
  <c r="E80" i="2"/>
  <c r="C76" i="3" s="1"/>
  <c r="E79" i="2"/>
  <c r="C75" i="3" s="1"/>
  <c r="E78" i="2"/>
  <c r="C74" i="3" s="1"/>
  <c r="E77" i="2"/>
  <c r="C73" i="3" s="1"/>
  <c r="E76" i="2"/>
  <c r="C72" i="3" s="1"/>
  <c r="E75" i="2"/>
  <c r="C71" i="3" s="1"/>
  <c r="E74" i="2"/>
  <c r="C70" i="3" s="1"/>
  <c r="E73" i="2"/>
  <c r="C69" i="3" s="1"/>
  <c r="E72" i="2"/>
  <c r="C68" i="3" s="1"/>
  <c r="E71" i="2"/>
  <c r="C67" i="3" s="1"/>
  <c r="E70" i="2"/>
  <c r="C66" i="3" s="1"/>
  <c r="E69" i="2"/>
  <c r="C65" i="3" s="1"/>
  <c r="E68" i="2"/>
  <c r="C64" i="3" s="1"/>
  <c r="E67" i="2"/>
  <c r="C63" i="3" s="1"/>
  <c r="E66" i="2"/>
  <c r="C62" i="3" s="1"/>
  <c r="E65" i="2"/>
  <c r="C61" i="3" s="1"/>
  <c r="E64" i="2"/>
  <c r="C60" i="3" s="1"/>
  <c r="E63" i="2"/>
  <c r="C59" i="3" s="1"/>
  <c r="E62" i="2"/>
  <c r="C58" i="3" s="1"/>
  <c r="E61" i="2"/>
  <c r="C57" i="3" s="1"/>
  <c r="E60" i="2"/>
  <c r="C56" i="3" s="1"/>
  <c r="E59" i="2"/>
  <c r="C55" i="3" s="1"/>
  <c r="E58" i="2"/>
  <c r="C54" i="3" s="1"/>
  <c r="E57" i="2"/>
  <c r="C53" i="3" s="1"/>
  <c r="E56" i="2"/>
  <c r="C52" i="3" s="1"/>
  <c r="E55" i="2"/>
  <c r="C51" i="3" s="1"/>
  <c r="E54" i="2"/>
  <c r="C50" i="3" s="1"/>
  <c r="E53" i="2"/>
  <c r="C49" i="3" s="1"/>
  <c r="E52" i="2"/>
  <c r="C48" i="3" s="1"/>
  <c r="E51" i="2"/>
  <c r="C47" i="3" s="1"/>
  <c r="E50" i="2"/>
  <c r="C46" i="3" s="1"/>
  <c r="E49" i="2"/>
  <c r="C45" i="3" s="1"/>
  <c r="E48" i="2"/>
  <c r="C44" i="3" s="1"/>
  <c r="E47" i="2"/>
  <c r="C43" i="3" s="1"/>
  <c r="E46" i="2"/>
  <c r="C42" i="3" s="1"/>
  <c r="E45" i="2"/>
  <c r="C41" i="3" s="1"/>
  <c r="E44" i="2"/>
  <c r="C40" i="3" s="1"/>
  <c r="E43" i="2"/>
  <c r="C39" i="3" s="1"/>
  <c r="E42" i="2"/>
  <c r="C38" i="3" s="1"/>
  <c r="E41" i="2"/>
  <c r="C37" i="3" s="1"/>
  <c r="E40" i="2"/>
  <c r="C36" i="3" s="1"/>
  <c r="E39" i="2"/>
  <c r="C35" i="3" s="1"/>
  <c r="E38" i="2"/>
  <c r="C34" i="3" s="1"/>
  <c r="E37" i="2"/>
  <c r="C33" i="3" s="1"/>
  <c r="E36" i="2"/>
  <c r="C32" i="3" s="1"/>
  <c r="E35" i="2"/>
  <c r="C31" i="3" s="1"/>
  <c r="E34" i="2"/>
  <c r="C30" i="3" s="1"/>
  <c r="E33" i="2"/>
  <c r="C29" i="3" s="1"/>
  <c r="E32" i="2"/>
  <c r="C28" i="3" s="1"/>
  <c r="E31" i="2"/>
  <c r="C27" i="3" s="1"/>
  <c r="E30" i="2"/>
  <c r="C26" i="3" s="1"/>
  <c r="E29" i="2"/>
  <c r="C25" i="3" s="1"/>
  <c r="E28" i="2"/>
  <c r="C24" i="3" s="1"/>
  <c r="E27" i="2"/>
  <c r="C23" i="3" s="1"/>
  <c r="E26" i="2"/>
  <c r="C22" i="3" s="1"/>
  <c r="E25" i="2"/>
  <c r="C21" i="3" s="1"/>
  <c r="E24" i="2"/>
  <c r="C20" i="3" s="1"/>
  <c r="E23" i="2"/>
  <c r="C19" i="3" s="1"/>
  <c r="E22" i="2"/>
  <c r="C18" i="3" s="1"/>
  <c r="E21" i="2"/>
  <c r="C17" i="3" s="1"/>
  <c r="E20" i="2"/>
  <c r="C16" i="3" s="1"/>
  <c r="E19" i="2"/>
  <c r="C15" i="3" s="1"/>
  <c r="E18" i="2"/>
  <c r="C14" i="3" s="1"/>
  <c r="E17" i="2"/>
  <c r="C13" i="3" s="1"/>
  <c r="E16" i="2"/>
  <c r="C12" i="3" s="1"/>
  <c r="E15" i="2"/>
  <c r="C11" i="3" s="1"/>
  <c r="E14" i="2"/>
  <c r="C10" i="3" s="1"/>
  <c r="E13" i="2"/>
  <c r="C9" i="3" s="1"/>
  <c r="E12" i="2"/>
  <c r="C8" i="3" s="1"/>
  <c r="E11" i="2"/>
  <c r="C7" i="3" s="1"/>
  <c r="E10" i="2"/>
  <c r="C6" i="3" s="1"/>
  <c r="E9" i="2"/>
  <c r="C5" i="3" s="1"/>
  <c r="E8" i="2"/>
  <c r="C4" i="3" s="1"/>
  <c r="E7" i="2"/>
  <c r="C3" i="3" s="1"/>
  <c r="E5" i="2"/>
  <c r="B508" i="5" l="1"/>
  <c r="H283" i="3"/>
  <c r="I283" i="3"/>
  <c r="J283" i="3"/>
  <c r="H209" i="3"/>
  <c r="I209" i="3"/>
  <c r="J209" i="3"/>
  <c r="E135" i="3"/>
  <c r="F135" i="3"/>
  <c r="G135" i="3"/>
  <c r="H135" i="3"/>
  <c r="I135" i="3"/>
  <c r="J135" i="3"/>
  <c r="E61" i="3"/>
  <c r="F61" i="3"/>
  <c r="G61" i="3"/>
  <c r="D61" i="3"/>
  <c r="H61" i="3"/>
  <c r="I61" i="3"/>
  <c r="J61" i="3"/>
  <c r="E8" i="4"/>
  <c r="C2" i="3"/>
  <c r="F2" i="3" s="1"/>
  <c r="C8" i="4"/>
  <c r="B507" i="5"/>
  <c r="I5" i="5"/>
  <c r="B506" i="5" s="1"/>
  <c r="D499" i="3"/>
  <c r="E499" i="3"/>
  <c r="F499" i="3"/>
  <c r="G499" i="3"/>
  <c r="H499" i="3"/>
  <c r="I499" i="3"/>
  <c r="J499" i="3"/>
  <c r="D498" i="3"/>
  <c r="E498" i="3"/>
  <c r="F498" i="3"/>
  <c r="G498" i="3"/>
  <c r="I498" i="3"/>
  <c r="J498" i="3"/>
  <c r="H498" i="3"/>
  <c r="E497" i="3"/>
  <c r="D497" i="3"/>
  <c r="F497" i="3"/>
  <c r="G497" i="3"/>
  <c r="J497" i="3"/>
  <c r="H497" i="3"/>
  <c r="I497" i="3"/>
  <c r="E496" i="3"/>
  <c r="G496" i="3"/>
  <c r="D496" i="3"/>
  <c r="F496" i="3"/>
  <c r="I496" i="3"/>
  <c r="H496" i="3"/>
  <c r="J496" i="3"/>
  <c r="F495" i="3"/>
  <c r="E495" i="3"/>
  <c r="D495" i="3"/>
  <c r="G495" i="3"/>
  <c r="I495" i="3"/>
  <c r="J495" i="3"/>
  <c r="H495" i="3"/>
  <c r="G494" i="3"/>
  <c r="E494" i="3"/>
  <c r="D494" i="3"/>
  <c r="F494" i="3"/>
  <c r="I494" i="3"/>
  <c r="H494" i="3"/>
  <c r="J494" i="3"/>
  <c r="E493" i="3"/>
  <c r="F493" i="3"/>
  <c r="D493" i="3"/>
  <c r="G493" i="3"/>
  <c r="H493" i="3"/>
  <c r="J493" i="3"/>
  <c r="I493" i="3"/>
  <c r="D492" i="3"/>
  <c r="G492" i="3"/>
  <c r="E492" i="3"/>
  <c r="F492" i="3"/>
  <c r="I492" i="3"/>
  <c r="J492" i="3"/>
  <c r="H492" i="3"/>
  <c r="E491" i="3"/>
  <c r="G491" i="3"/>
  <c r="D491" i="3"/>
  <c r="F491" i="3"/>
  <c r="I491" i="3"/>
  <c r="H491" i="3"/>
  <c r="J491" i="3"/>
  <c r="E490" i="3"/>
  <c r="G490" i="3"/>
  <c r="F490" i="3"/>
  <c r="D490" i="3"/>
  <c r="H490" i="3"/>
  <c r="J490" i="3"/>
  <c r="I490" i="3"/>
  <c r="D489" i="3"/>
  <c r="E489" i="3"/>
  <c r="F489" i="3"/>
  <c r="G489" i="3"/>
  <c r="I489" i="3"/>
  <c r="H489" i="3"/>
  <c r="J489" i="3"/>
  <c r="E488" i="3"/>
  <c r="D488" i="3"/>
  <c r="G488" i="3"/>
  <c r="F488" i="3"/>
  <c r="I488" i="3"/>
  <c r="J488" i="3"/>
  <c r="H488" i="3"/>
  <c r="E487" i="3"/>
  <c r="F487" i="3"/>
  <c r="G487" i="3"/>
  <c r="D487" i="3"/>
  <c r="I487" i="3"/>
  <c r="H487" i="3"/>
  <c r="J487" i="3"/>
  <c r="E486" i="3"/>
  <c r="D486" i="3"/>
  <c r="F486" i="3"/>
  <c r="G486" i="3"/>
  <c r="I486" i="3"/>
  <c r="H486" i="3"/>
  <c r="J486" i="3"/>
  <c r="F485" i="3"/>
  <c r="D485" i="3"/>
  <c r="E485" i="3"/>
  <c r="G485" i="3"/>
  <c r="J485" i="3"/>
  <c r="I485" i="3"/>
  <c r="H485" i="3"/>
  <c r="D484" i="3"/>
  <c r="G484" i="3"/>
  <c r="F484" i="3"/>
  <c r="E484" i="3"/>
  <c r="J484" i="3"/>
  <c r="H484" i="3"/>
  <c r="I484" i="3"/>
  <c r="G483" i="3"/>
  <c r="F483" i="3"/>
  <c r="E483" i="3"/>
  <c r="D483" i="3"/>
  <c r="H483" i="3"/>
  <c r="J483" i="3"/>
  <c r="I483" i="3"/>
  <c r="F482" i="3"/>
  <c r="G482" i="3"/>
  <c r="D482" i="3"/>
  <c r="E482" i="3"/>
  <c r="J482" i="3"/>
  <c r="I482" i="3"/>
  <c r="H482" i="3"/>
  <c r="E481" i="3"/>
  <c r="G481" i="3"/>
  <c r="F481" i="3"/>
  <c r="D481" i="3"/>
  <c r="J481" i="3"/>
  <c r="I481" i="3"/>
  <c r="H481" i="3"/>
  <c r="G480" i="3"/>
  <c r="F480" i="3"/>
  <c r="D480" i="3"/>
  <c r="E480" i="3"/>
  <c r="I480" i="3"/>
  <c r="H480" i="3"/>
  <c r="J480" i="3"/>
  <c r="D479" i="3"/>
  <c r="E479" i="3"/>
  <c r="G479" i="3"/>
  <c r="F479" i="3"/>
  <c r="I479" i="3"/>
  <c r="H479" i="3"/>
  <c r="J479" i="3"/>
  <c r="E478" i="3"/>
  <c r="F478" i="3"/>
  <c r="D478" i="3"/>
  <c r="G478" i="3"/>
  <c r="I478" i="3"/>
  <c r="J478" i="3"/>
  <c r="H478" i="3"/>
  <c r="F477" i="3"/>
  <c r="G477" i="3"/>
  <c r="D477" i="3"/>
  <c r="E477" i="3"/>
  <c r="J477" i="3"/>
  <c r="I477" i="3"/>
  <c r="H477" i="3"/>
  <c r="G476" i="3"/>
  <c r="F476" i="3"/>
  <c r="E476" i="3"/>
  <c r="D476" i="3"/>
  <c r="H476" i="3"/>
  <c r="I476" i="3"/>
  <c r="J476" i="3"/>
  <c r="F475" i="3"/>
  <c r="D475" i="3"/>
  <c r="E475" i="3"/>
  <c r="G475" i="3"/>
  <c r="H475" i="3"/>
  <c r="I475" i="3"/>
  <c r="J475" i="3"/>
  <c r="G474" i="3"/>
  <c r="D474" i="3"/>
  <c r="F474" i="3"/>
  <c r="E474" i="3"/>
  <c r="J474" i="3"/>
  <c r="I474" i="3"/>
  <c r="H474" i="3"/>
  <c r="E473" i="3"/>
  <c r="D473" i="3"/>
  <c r="G473" i="3"/>
  <c r="F473" i="3"/>
  <c r="I473" i="3"/>
  <c r="H473" i="3"/>
  <c r="J473" i="3"/>
  <c r="D472" i="3"/>
  <c r="G472" i="3"/>
  <c r="E472" i="3"/>
  <c r="F472" i="3"/>
  <c r="J472" i="3"/>
  <c r="H472" i="3"/>
  <c r="I472" i="3"/>
  <c r="D471" i="3"/>
  <c r="F471" i="3"/>
  <c r="E471" i="3"/>
  <c r="G471" i="3"/>
  <c r="J471" i="3"/>
  <c r="I471" i="3"/>
  <c r="H471" i="3"/>
  <c r="F470" i="3"/>
  <c r="G470" i="3"/>
  <c r="D470" i="3"/>
  <c r="E470" i="3"/>
  <c r="H470" i="3"/>
  <c r="J470" i="3"/>
  <c r="I470" i="3"/>
  <c r="D469" i="3"/>
  <c r="F469" i="3"/>
  <c r="E469" i="3"/>
  <c r="G469" i="3"/>
  <c r="J469" i="3"/>
  <c r="I469" i="3"/>
  <c r="H469" i="3"/>
  <c r="G468" i="3"/>
  <c r="E468" i="3"/>
  <c r="D468" i="3"/>
  <c r="F468" i="3"/>
  <c r="I468" i="3"/>
  <c r="H468" i="3"/>
  <c r="J468" i="3"/>
  <c r="F467" i="3"/>
  <c r="G467" i="3"/>
  <c r="E467" i="3"/>
  <c r="D467" i="3"/>
  <c r="I467" i="3"/>
  <c r="H467" i="3"/>
  <c r="G466" i="3"/>
  <c r="D466" i="3"/>
  <c r="E466" i="3"/>
  <c r="F466" i="3"/>
  <c r="J466" i="3"/>
  <c r="I466" i="3"/>
  <c r="H466" i="3"/>
  <c r="G465" i="3"/>
  <c r="D465" i="3"/>
  <c r="F465" i="3"/>
  <c r="E465" i="3"/>
  <c r="H465" i="3"/>
  <c r="I465" i="3"/>
  <c r="J465" i="3"/>
  <c r="G464" i="3"/>
  <c r="F464" i="3"/>
  <c r="D464" i="3"/>
  <c r="E464" i="3"/>
  <c r="H464" i="3"/>
  <c r="J464" i="3"/>
  <c r="I464" i="3"/>
  <c r="F463" i="3"/>
  <c r="D463" i="3"/>
  <c r="E463" i="3"/>
  <c r="G463" i="3"/>
  <c r="I463" i="3"/>
  <c r="H463" i="3"/>
  <c r="J463" i="3"/>
  <c r="E462" i="3"/>
  <c r="F462" i="3"/>
  <c r="D462" i="3"/>
  <c r="G462" i="3"/>
  <c r="I462" i="3"/>
  <c r="H462" i="3"/>
  <c r="J462" i="3"/>
  <c r="D461" i="3"/>
  <c r="E461" i="3"/>
  <c r="G461" i="3"/>
  <c r="F461" i="3"/>
  <c r="H461" i="3"/>
  <c r="J461" i="3"/>
  <c r="I461" i="3"/>
  <c r="F460" i="3"/>
  <c r="D460" i="3"/>
  <c r="G460" i="3"/>
  <c r="E460" i="3"/>
  <c r="I460" i="3"/>
  <c r="H460" i="3"/>
  <c r="J460" i="3"/>
  <c r="G459" i="3"/>
  <c r="E459" i="3"/>
  <c r="D459" i="3"/>
  <c r="F459" i="3"/>
  <c r="H459" i="3"/>
  <c r="I459" i="3"/>
  <c r="J459" i="3"/>
  <c r="G458" i="3"/>
  <c r="E458" i="3"/>
  <c r="D458" i="3"/>
  <c r="F458" i="3"/>
  <c r="I458" i="3"/>
  <c r="J458" i="3"/>
  <c r="H458" i="3"/>
  <c r="G457" i="3"/>
  <c r="E457" i="3"/>
  <c r="D457" i="3"/>
  <c r="F457" i="3"/>
  <c r="J457" i="3"/>
  <c r="I457" i="3"/>
  <c r="H457" i="3"/>
  <c r="F456" i="3"/>
  <c r="G456" i="3"/>
  <c r="D456" i="3"/>
  <c r="E456" i="3"/>
  <c r="H456" i="3"/>
  <c r="I456" i="3"/>
  <c r="J456" i="3"/>
  <c r="F455" i="3"/>
  <c r="G455" i="3"/>
  <c r="D455" i="3"/>
  <c r="E455" i="3"/>
  <c r="I455" i="3"/>
  <c r="J455" i="3"/>
  <c r="H455" i="3"/>
  <c r="G454" i="3"/>
  <c r="F454" i="3"/>
  <c r="E454" i="3"/>
  <c r="D454" i="3"/>
  <c r="J454" i="3"/>
  <c r="H454" i="3"/>
  <c r="I454" i="3"/>
  <c r="F453" i="3"/>
  <c r="G453" i="3"/>
  <c r="E453" i="3"/>
  <c r="D453" i="3"/>
  <c r="J453" i="3"/>
  <c r="I453" i="3"/>
  <c r="H453" i="3"/>
  <c r="F452" i="3"/>
  <c r="E452" i="3"/>
  <c r="D452" i="3"/>
  <c r="G452" i="3"/>
  <c r="J452" i="3"/>
  <c r="I452" i="3"/>
  <c r="H452" i="3"/>
  <c r="F451" i="3"/>
  <c r="E451" i="3"/>
  <c r="D451" i="3"/>
  <c r="G451" i="3"/>
  <c r="J451" i="3"/>
  <c r="H451" i="3"/>
  <c r="I451" i="3"/>
  <c r="E450" i="3"/>
  <c r="G450" i="3"/>
  <c r="F450" i="3"/>
  <c r="D450" i="3"/>
  <c r="I450" i="3"/>
  <c r="J450" i="3"/>
  <c r="H450" i="3"/>
  <c r="D449" i="3"/>
  <c r="E449" i="3"/>
  <c r="F449" i="3"/>
  <c r="G449" i="3"/>
  <c r="H449" i="3"/>
  <c r="J449" i="3"/>
  <c r="I449" i="3"/>
  <c r="G448" i="3"/>
  <c r="F448" i="3"/>
  <c r="E448" i="3"/>
  <c r="D448" i="3"/>
  <c r="H448" i="3"/>
  <c r="J448" i="3"/>
  <c r="I448" i="3"/>
  <c r="G447" i="3"/>
  <c r="D447" i="3"/>
  <c r="E447" i="3"/>
  <c r="F447" i="3"/>
  <c r="J447" i="3"/>
  <c r="H447" i="3"/>
  <c r="I447" i="3"/>
  <c r="D446" i="3"/>
  <c r="F446" i="3"/>
  <c r="E446" i="3"/>
  <c r="G446" i="3"/>
  <c r="J446" i="3"/>
  <c r="I446" i="3"/>
  <c r="H446" i="3"/>
  <c r="D445" i="3"/>
  <c r="F445" i="3"/>
  <c r="G445" i="3"/>
  <c r="E445" i="3"/>
  <c r="I445" i="3"/>
  <c r="J445" i="3"/>
  <c r="H445" i="3"/>
  <c r="F444" i="3"/>
  <c r="D444" i="3"/>
  <c r="E444" i="3"/>
  <c r="G444" i="3"/>
  <c r="H444" i="3"/>
  <c r="I444" i="3"/>
  <c r="J444" i="3"/>
  <c r="G443" i="3"/>
  <c r="F443" i="3"/>
  <c r="D443" i="3"/>
  <c r="E443" i="3"/>
  <c r="J443" i="3"/>
  <c r="I443" i="3"/>
  <c r="H443" i="3"/>
  <c r="F442" i="3"/>
  <c r="E442" i="3"/>
  <c r="G442" i="3"/>
  <c r="D442" i="3"/>
  <c r="I442" i="3"/>
  <c r="J442" i="3"/>
  <c r="H442" i="3"/>
  <c r="G441" i="3"/>
  <c r="E441" i="3"/>
  <c r="D441" i="3"/>
  <c r="F441" i="3"/>
  <c r="J441" i="3"/>
  <c r="H441" i="3"/>
  <c r="I441" i="3"/>
  <c r="G440" i="3"/>
  <c r="F440" i="3"/>
  <c r="D440" i="3"/>
  <c r="E440" i="3"/>
  <c r="J440" i="3"/>
  <c r="H440" i="3"/>
  <c r="I440" i="3"/>
  <c r="G439" i="3"/>
  <c r="E439" i="3"/>
  <c r="D439" i="3"/>
  <c r="F439" i="3"/>
  <c r="I439" i="3"/>
  <c r="H439" i="3"/>
  <c r="J439" i="3"/>
  <c r="F438" i="3"/>
  <c r="G438" i="3"/>
  <c r="E438" i="3"/>
  <c r="D438" i="3"/>
  <c r="J438" i="3"/>
  <c r="I438" i="3"/>
  <c r="H438" i="3"/>
  <c r="F437" i="3"/>
  <c r="E437" i="3"/>
  <c r="D437" i="3"/>
  <c r="G437" i="3"/>
  <c r="H437" i="3"/>
  <c r="J437" i="3"/>
  <c r="I437" i="3"/>
  <c r="G436" i="3"/>
  <c r="D436" i="3"/>
  <c r="E436" i="3"/>
  <c r="F436" i="3"/>
  <c r="J436" i="3"/>
  <c r="I436" i="3"/>
  <c r="H436" i="3"/>
  <c r="D435" i="3"/>
  <c r="F435" i="3"/>
  <c r="G435" i="3"/>
  <c r="E435" i="3"/>
  <c r="I435" i="3"/>
  <c r="J435" i="3"/>
  <c r="H435" i="3"/>
  <c r="F434" i="3"/>
  <c r="G434" i="3"/>
  <c r="D434" i="3"/>
  <c r="E434" i="3"/>
  <c r="H434" i="3"/>
  <c r="I434" i="3"/>
  <c r="J434" i="3"/>
  <c r="F433" i="3"/>
  <c r="D433" i="3"/>
  <c r="E433" i="3"/>
  <c r="G433" i="3"/>
  <c r="I433" i="3"/>
  <c r="J433" i="3"/>
  <c r="H433" i="3"/>
  <c r="F432" i="3"/>
  <c r="G432" i="3"/>
  <c r="E432" i="3"/>
  <c r="D432" i="3"/>
  <c r="D431" i="3"/>
  <c r="E431" i="3"/>
  <c r="F431" i="3"/>
  <c r="G431" i="3"/>
  <c r="I431" i="3"/>
  <c r="J431" i="3"/>
  <c r="H431" i="3"/>
  <c r="G430" i="3"/>
  <c r="D430" i="3"/>
  <c r="F430" i="3"/>
  <c r="E430" i="3"/>
  <c r="I430" i="3"/>
  <c r="J430" i="3"/>
  <c r="H430" i="3"/>
  <c r="D429" i="3"/>
  <c r="E429" i="3"/>
  <c r="F429" i="3"/>
  <c r="G429" i="3"/>
  <c r="H429" i="3"/>
  <c r="I429" i="3"/>
  <c r="J429" i="3"/>
  <c r="D428" i="3"/>
  <c r="F428" i="3"/>
  <c r="E428" i="3"/>
  <c r="G428" i="3"/>
  <c r="I428" i="3"/>
  <c r="J428" i="3"/>
  <c r="H428" i="3"/>
  <c r="E427" i="3"/>
  <c r="F427" i="3"/>
  <c r="D427" i="3"/>
  <c r="G427" i="3"/>
  <c r="H427" i="3"/>
  <c r="J427" i="3"/>
  <c r="I427" i="3"/>
  <c r="E426" i="3"/>
  <c r="D426" i="3"/>
  <c r="F426" i="3"/>
  <c r="G426" i="3"/>
  <c r="J426" i="3"/>
  <c r="H426" i="3"/>
  <c r="I426" i="3"/>
  <c r="G425" i="3"/>
  <c r="F425" i="3"/>
  <c r="E425" i="3"/>
  <c r="D425" i="3"/>
  <c r="J425" i="3"/>
  <c r="I425" i="3"/>
  <c r="H425" i="3"/>
  <c r="D424" i="3"/>
  <c r="E424" i="3"/>
  <c r="G424" i="3"/>
  <c r="F424" i="3"/>
  <c r="H424" i="3"/>
  <c r="J424" i="3"/>
  <c r="I424" i="3"/>
  <c r="F423" i="3"/>
  <c r="G423" i="3"/>
  <c r="D423" i="3"/>
  <c r="E423" i="3"/>
  <c r="I423" i="3"/>
  <c r="J423" i="3"/>
  <c r="H423" i="3"/>
  <c r="G422" i="3"/>
  <c r="F422" i="3"/>
  <c r="E422" i="3"/>
  <c r="D422" i="3"/>
  <c r="I422" i="3"/>
  <c r="H422" i="3"/>
  <c r="J422" i="3"/>
  <c r="E421" i="3"/>
  <c r="F421" i="3"/>
  <c r="G421" i="3"/>
  <c r="D421" i="3"/>
  <c r="H421" i="3"/>
  <c r="J421" i="3"/>
  <c r="I421" i="3"/>
  <c r="D420" i="3"/>
  <c r="E420" i="3"/>
  <c r="F420" i="3"/>
  <c r="G420" i="3"/>
  <c r="H420" i="3"/>
  <c r="I420" i="3"/>
  <c r="J420" i="3"/>
  <c r="D419" i="3"/>
  <c r="F419" i="3"/>
  <c r="G419" i="3"/>
  <c r="E419" i="3"/>
  <c r="H419" i="3"/>
  <c r="I419" i="3"/>
  <c r="J419" i="3"/>
  <c r="G418" i="3"/>
  <c r="F418" i="3"/>
  <c r="E418" i="3"/>
  <c r="D418" i="3"/>
  <c r="I418" i="3"/>
  <c r="H418" i="3"/>
  <c r="J418" i="3"/>
  <c r="G417" i="3"/>
  <c r="F417" i="3"/>
  <c r="E417" i="3"/>
  <c r="D417" i="3"/>
  <c r="J417" i="3"/>
  <c r="I417" i="3"/>
  <c r="H417" i="3"/>
  <c r="E416" i="3"/>
  <c r="F416" i="3"/>
  <c r="G416" i="3"/>
  <c r="D416" i="3"/>
  <c r="H416" i="3"/>
  <c r="I416" i="3"/>
  <c r="J416" i="3"/>
  <c r="D415" i="3"/>
  <c r="E415" i="3"/>
  <c r="F415" i="3"/>
  <c r="G415" i="3"/>
  <c r="J415" i="3"/>
  <c r="H415" i="3"/>
  <c r="I415" i="3"/>
  <c r="G414" i="3"/>
  <c r="D414" i="3"/>
  <c r="F414" i="3"/>
  <c r="E414" i="3"/>
  <c r="H414" i="3"/>
  <c r="I414" i="3"/>
  <c r="J414" i="3"/>
  <c r="G413" i="3"/>
  <c r="F413" i="3"/>
  <c r="D413" i="3"/>
  <c r="E413" i="3"/>
  <c r="J413" i="3"/>
  <c r="I413" i="3"/>
  <c r="H413" i="3"/>
  <c r="G412" i="3"/>
  <c r="F412" i="3"/>
  <c r="E412" i="3"/>
  <c r="D412" i="3"/>
  <c r="H412" i="3"/>
  <c r="I412" i="3"/>
  <c r="J412" i="3"/>
  <c r="D411" i="3"/>
  <c r="E411" i="3"/>
  <c r="F411" i="3"/>
  <c r="G411" i="3"/>
  <c r="H411" i="3"/>
  <c r="I411" i="3"/>
  <c r="J411" i="3"/>
  <c r="F410" i="3"/>
  <c r="E410" i="3"/>
  <c r="D410" i="3"/>
  <c r="G410" i="3"/>
  <c r="H410" i="3"/>
  <c r="I410" i="3"/>
  <c r="J410" i="3"/>
  <c r="D409" i="3"/>
  <c r="E409" i="3"/>
  <c r="F409" i="3"/>
  <c r="G409" i="3"/>
  <c r="H409" i="3"/>
  <c r="I409" i="3"/>
  <c r="J409" i="3"/>
  <c r="F408" i="3"/>
  <c r="D408" i="3"/>
  <c r="E408" i="3"/>
  <c r="G408" i="3"/>
  <c r="I408" i="3"/>
  <c r="J408" i="3"/>
  <c r="H408" i="3"/>
  <c r="D407" i="3"/>
  <c r="E407" i="3"/>
  <c r="F407" i="3"/>
  <c r="G407" i="3"/>
  <c r="H407" i="3"/>
  <c r="I407" i="3"/>
  <c r="J407" i="3"/>
  <c r="G406" i="3"/>
  <c r="F406" i="3"/>
  <c r="E406" i="3"/>
  <c r="D406" i="3"/>
  <c r="H406" i="3"/>
  <c r="I406" i="3"/>
  <c r="J406" i="3"/>
  <c r="D405" i="3"/>
  <c r="G405" i="3"/>
  <c r="F405" i="3"/>
  <c r="E405" i="3"/>
  <c r="I405" i="3"/>
  <c r="H405" i="3"/>
  <c r="J405" i="3"/>
  <c r="D404" i="3"/>
  <c r="F404" i="3"/>
  <c r="G404" i="3"/>
  <c r="E404" i="3"/>
  <c r="J404" i="3"/>
  <c r="I404" i="3"/>
  <c r="H404" i="3"/>
  <c r="G403" i="3"/>
  <c r="F403" i="3"/>
  <c r="E403" i="3"/>
  <c r="D403" i="3"/>
  <c r="I403" i="3"/>
  <c r="H403" i="3"/>
  <c r="J403" i="3"/>
  <c r="G402" i="3"/>
  <c r="F402" i="3"/>
  <c r="E402" i="3"/>
  <c r="D402" i="3"/>
  <c r="I402" i="3"/>
  <c r="J402" i="3"/>
  <c r="H402" i="3"/>
  <c r="G401" i="3"/>
  <c r="F401" i="3"/>
  <c r="E401" i="3"/>
  <c r="D401" i="3"/>
  <c r="J401" i="3"/>
  <c r="H401" i="3"/>
  <c r="I401" i="3"/>
  <c r="E400" i="3"/>
  <c r="F400" i="3"/>
  <c r="G400" i="3"/>
  <c r="D400" i="3"/>
  <c r="J400" i="3"/>
  <c r="H400" i="3"/>
  <c r="I400" i="3"/>
  <c r="G399" i="3"/>
  <c r="E399" i="3"/>
  <c r="F399" i="3"/>
  <c r="D399" i="3"/>
  <c r="I399" i="3"/>
  <c r="H399" i="3"/>
  <c r="J399" i="3"/>
  <c r="D398" i="3"/>
  <c r="G398" i="3"/>
  <c r="F398" i="3"/>
  <c r="E398" i="3"/>
  <c r="J398" i="3"/>
  <c r="I398" i="3"/>
  <c r="H398" i="3"/>
  <c r="G397" i="3"/>
  <c r="F397" i="3"/>
  <c r="E397" i="3"/>
  <c r="D397" i="3"/>
  <c r="J397" i="3"/>
  <c r="I397" i="3"/>
  <c r="H397" i="3"/>
  <c r="D396" i="3"/>
  <c r="E396" i="3"/>
  <c r="F396" i="3"/>
  <c r="G396" i="3"/>
  <c r="J396" i="3"/>
  <c r="H396" i="3"/>
  <c r="I396" i="3"/>
  <c r="D395" i="3"/>
  <c r="F395" i="3"/>
  <c r="G395" i="3"/>
  <c r="E395" i="3"/>
  <c r="H395" i="3"/>
  <c r="I395" i="3"/>
  <c r="J395" i="3"/>
  <c r="F394" i="3"/>
  <c r="G394" i="3"/>
  <c r="D394" i="3"/>
  <c r="E394" i="3"/>
  <c r="H394" i="3"/>
  <c r="J394" i="3"/>
  <c r="I394" i="3"/>
  <c r="G393" i="3"/>
  <c r="D393" i="3"/>
  <c r="E393" i="3"/>
  <c r="F393" i="3"/>
  <c r="I393" i="3"/>
  <c r="J393" i="3"/>
  <c r="H393" i="3"/>
  <c r="D392" i="3"/>
  <c r="G392" i="3"/>
  <c r="E392" i="3"/>
  <c r="F392" i="3"/>
  <c r="H392" i="3"/>
  <c r="I392" i="3"/>
  <c r="J392" i="3"/>
  <c r="E391" i="3"/>
  <c r="D391" i="3"/>
  <c r="G391" i="3"/>
  <c r="F391" i="3"/>
  <c r="J391" i="3"/>
  <c r="H391" i="3"/>
  <c r="I391" i="3"/>
  <c r="G390" i="3"/>
  <c r="F390" i="3"/>
  <c r="D390" i="3"/>
  <c r="E390" i="3"/>
  <c r="J390" i="3"/>
  <c r="H390" i="3"/>
  <c r="I390" i="3"/>
  <c r="F389" i="3"/>
  <c r="G389" i="3"/>
  <c r="E389" i="3"/>
  <c r="D389" i="3"/>
  <c r="I389" i="3"/>
  <c r="H389" i="3"/>
  <c r="J389" i="3"/>
  <c r="G388" i="3"/>
  <c r="F388" i="3"/>
  <c r="E388" i="3"/>
  <c r="D388" i="3"/>
  <c r="I388" i="3"/>
  <c r="H388" i="3"/>
  <c r="J388" i="3"/>
  <c r="F387" i="3"/>
  <c r="E387" i="3"/>
  <c r="D387" i="3"/>
  <c r="G387" i="3"/>
  <c r="H387" i="3"/>
  <c r="I387" i="3"/>
  <c r="J387" i="3"/>
  <c r="D386" i="3"/>
  <c r="G386" i="3"/>
  <c r="E386" i="3"/>
  <c r="F386" i="3"/>
  <c r="H386" i="3"/>
  <c r="I386" i="3"/>
  <c r="J386" i="3"/>
  <c r="F385" i="3"/>
  <c r="G385" i="3"/>
  <c r="E385" i="3"/>
  <c r="D385" i="3"/>
  <c r="I385" i="3"/>
  <c r="J385" i="3"/>
  <c r="H385" i="3"/>
  <c r="D384" i="3"/>
  <c r="G384" i="3"/>
  <c r="F384" i="3"/>
  <c r="E384" i="3"/>
  <c r="H384" i="3"/>
  <c r="J384" i="3"/>
  <c r="I384" i="3"/>
  <c r="G383" i="3"/>
  <c r="E383" i="3"/>
  <c r="F383" i="3"/>
  <c r="D383" i="3"/>
  <c r="H383" i="3"/>
  <c r="J383" i="3"/>
  <c r="I383" i="3"/>
  <c r="F382" i="3"/>
  <c r="E382" i="3"/>
  <c r="D382" i="3"/>
  <c r="G382" i="3"/>
  <c r="J382" i="3"/>
  <c r="I382" i="3"/>
  <c r="H382" i="3"/>
  <c r="F381" i="3"/>
  <c r="G381" i="3"/>
  <c r="D381" i="3"/>
  <c r="E381" i="3"/>
  <c r="J381" i="3"/>
  <c r="I381" i="3"/>
  <c r="H381" i="3"/>
  <c r="F380" i="3"/>
  <c r="G380" i="3"/>
  <c r="D380" i="3"/>
  <c r="E380" i="3"/>
  <c r="H380" i="3"/>
  <c r="I380" i="3"/>
  <c r="J380" i="3"/>
  <c r="E379" i="3"/>
  <c r="D379" i="3"/>
  <c r="G379" i="3"/>
  <c r="F379" i="3"/>
  <c r="I379" i="3"/>
  <c r="H379" i="3"/>
  <c r="J379" i="3"/>
  <c r="G378" i="3"/>
  <c r="F378" i="3"/>
  <c r="D378" i="3"/>
  <c r="E378" i="3"/>
  <c r="I378" i="3"/>
  <c r="H378" i="3"/>
  <c r="J378" i="3"/>
  <c r="E377" i="3"/>
  <c r="G377" i="3"/>
  <c r="D377" i="3"/>
  <c r="F377" i="3"/>
  <c r="H377" i="3"/>
  <c r="J377" i="3"/>
  <c r="I377" i="3"/>
  <c r="D376" i="3"/>
  <c r="F376" i="3"/>
  <c r="G376" i="3"/>
  <c r="E376" i="3"/>
  <c r="H376" i="3"/>
  <c r="J376" i="3"/>
  <c r="I376" i="3"/>
  <c r="D375" i="3"/>
  <c r="F375" i="3"/>
  <c r="E375" i="3"/>
  <c r="G375" i="3"/>
  <c r="J375" i="3"/>
  <c r="H375" i="3"/>
  <c r="I375" i="3"/>
  <c r="D374" i="3"/>
  <c r="E374" i="3"/>
  <c r="F374" i="3"/>
  <c r="G374" i="3"/>
  <c r="H374" i="3"/>
  <c r="I374" i="3"/>
  <c r="J374" i="3"/>
  <c r="G373" i="3"/>
  <c r="F373" i="3"/>
  <c r="E373" i="3"/>
  <c r="D373" i="3"/>
  <c r="H373" i="3"/>
  <c r="J373" i="3"/>
  <c r="I373" i="3"/>
  <c r="E372" i="3"/>
  <c r="F372" i="3"/>
  <c r="D372" i="3"/>
  <c r="G372" i="3"/>
  <c r="J372" i="3"/>
  <c r="I372" i="3"/>
  <c r="H372" i="3"/>
  <c r="G371" i="3"/>
  <c r="F371" i="3"/>
  <c r="E371" i="3"/>
  <c r="D371" i="3"/>
  <c r="J371" i="3"/>
  <c r="I371" i="3"/>
  <c r="H371" i="3"/>
  <c r="D370" i="3"/>
  <c r="E370" i="3"/>
  <c r="G370" i="3"/>
  <c r="F370" i="3"/>
  <c r="I370" i="3"/>
  <c r="J370" i="3"/>
  <c r="H370" i="3"/>
  <c r="G369" i="3"/>
  <c r="F369" i="3"/>
  <c r="D369" i="3"/>
  <c r="E369" i="3"/>
  <c r="H369" i="3"/>
  <c r="I369" i="3"/>
  <c r="J369" i="3"/>
  <c r="D368" i="3"/>
  <c r="E368" i="3"/>
  <c r="F368" i="3"/>
  <c r="G368" i="3"/>
  <c r="J368" i="3"/>
  <c r="H368" i="3"/>
  <c r="I368" i="3"/>
  <c r="E367" i="3"/>
  <c r="F367" i="3"/>
  <c r="G367" i="3"/>
  <c r="D367" i="3"/>
  <c r="H367" i="3"/>
  <c r="I367" i="3"/>
  <c r="J367" i="3"/>
  <c r="G366" i="3"/>
  <c r="F366" i="3"/>
  <c r="E366" i="3"/>
  <c r="D366" i="3"/>
  <c r="J366" i="3"/>
  <c r="H366" i="3"/>
  <c r="I366" i="3"/>
  <c r="G365" i="3"/>
  <c r="D365" i="3"/>
  <c r="E365" i="3"/>
  <c r="F365" i="3"/>
  <c r="H365" i="3"/>
  <c r="J365" i="3"/>
  <c r="I365" i="3"/>
  <c r="D364" i="3"/>
  <c r="E364" i="3"/>
  <c r="F364" i="3"/>
  <c r="G364" i="3"/>
  <c r="I364" i="3"/>
  <c r="J364" i="3"/>
  <c r="H364" i="3"/>
  <c r="D363" i="3"/>
  <c r="G363" i="3"/>
  <c r="E363" i="3"/>
  <c r="F363" i="3"/>
  <c r="I363" i="3"/>
  <c r="H363" i="3"/>
  <c r="J363" i="3"/>
  <c r="G362" i="3"/>
  <c r="F362" i="3"/>
  <c r="D362" i="3"/>
  <c r="E362" i="3"/>
  <c r="J362" i="3"/>
  <c r="I362" i="3"/>
  <c r="H362" i="3"/>
  <c r="F361" i="3"/>
  <c r="D361" i="3"/>
  <c r="E361" i="3"/>
  <c r="G361" i="3"/>
  <c r="H361" i="3"/>
  <c r="I361" i="3"/>
  <c r="J361" i="3"/>
  <c r="G360" i="3"/>
  <c r="E360" i="3"/>
  <c r="F360" i="3"/>
  <c r="D360" i="3"/>
  <c r="H360" i="3"/>
  <c r="I360" i="3"/>
  <c r="J360" i="3"/>
  <c r="G359" i="3"/>
  <c r="F359" i="3"/>
  <c r="E359" i="3"/>
  <c r="D359" i="3"/>
  <c r="J359" i="3"/>
  <c r="I359" i="3"/>
  <c r="H359" i="3"/>
  <c r="G358" i="3"/>
  <c r="F358" i="3"/>
  <c r="E358" i="3"/>
  <c r="D358" i="3"/>
  <c r="I358" i="3"/>
  <c r="H358" i="3"/>
  <c r="J358" i="3"/>
  <c r="D357" i="3"/>
  <c r="E357" i="3"/>
  <c r="F357" i="3"/>
  <c r="G357" i="3"/>
  <c r="I357" i="3"/>
  <c r="J357" i="3"/>
  <c r="H357" i="3"/>
  <c r="E356" i="3"/>
  <c r="F356" i="3"/>
  <c r="D356" i="3"/>
  <c r="G356" i="3"/>
  <c r="H356" i="3"/>
  <c r="J356" i="3"/>
  <c r="I356" i="3"/>
  <c r="G355" i="3"/>
  <c r="E355" i="3"/>
  <c r="F355" i="3"/>
  <c r="D355" i="3"/>
  <c r="H355" i="3"/>
  <c r="J355" i="3"/>
  <c r="I355" i="3"/>
  <c r="F354" i="3"/>
  <c r="D354" i="3"/>
  <c r="E354" i="3"/>
  <c r="G354" i="3"/>
  <c r="J354" i="3"/>
  <c r="H354" i="3"/>
  <c r="I354" i="3"/>
  <c r="G353" i="3"/>
  <c r="E353" i="3"/>
  <c r="D353" i="3"/>
  <c r="F353" i="3"/>
  <c r="J353" i="3"/>
  <c r="H353" i="3"/>
  <c r="I353" i="3"/>
  <c r="F352" i="3"/>
  <c r="D352" i="3"/>
  <c r="E352" i="3"/>
  <c r="G352" i="3"/>
  <c r="I352" i="3"/>
  <c r="H352" i="3"/>
  <c r="J352" i="3"/>
  <c r="F351" i="3"/>
  <c r="G351" i="3"/>
  <c r="E351" i="3"/>
  <c r="D351" i="3"/>
  <c r="H351" i="3"/>
  <c r="J351" i="3"/>
  <c r="I351" i="3"/>
  <c r="E350" i="3"/>
  <c r="F350" i="3"/>
  <c r="D350" i="3"/>
  <c r="G350" i="3"/>
  <c r="H350" i="3"/>
  <c r="J350" i="3"/>
  <c r="I350" i="3"/>
  <c r="G349" i="3"/>
  <c r="D349" i="3"/>
  <c r="F349" i="3"/>
  <c r="E349" i="3"/>
  <c r="I349" i="3"/>
  <c r="H349" i="3"/>
  <c r="J349" i="3"/>
  <c r="F348" i="3"/>
  <c r="G348" i="3"/>
  <c r="E348" i="3"/>
  <c r="D348" i="3"/>
  <c r="H348" i="3"/>
  <c r="J348" i="3"/>
  <c r="I348" i="3"/>
  <c r="G347" i="3"/>
  <c r="E347" i="3"/>
  <c r="D347" i="3"/>
  <c r="F347" i="3"/>
  <c r="H347" i="3"/>
  <c r="I347" i="3"/>
  <c r="J347" i="3"/>
  <c r="E346" i="3"/>
  <c r="G346" i="3"/>
  <c r="F346" i="3"/>
  <c r="D346" i="3"/>
  <c r="I346" i="3"/>
  <c r="H346" i="3"/>
  <c r="J346" i="3"/>
  <c r="D345" i="3"/>
  <c r="E345" i="3"/>
  <c r="F345" i="3"/>
  <c r="G345" i="3"/>
  <c r="J345" i="3"/>
  <c r="I345" i="3"/>
  <c r="H345" i="3"/>
  <c r="G344" i="3"/>
  <c r="F344" i="3"/>
  <c r="E344" i="3"/>
  <c r="D344" i="3"/>
  <c r="I344" i="3"/>
  <c r="J344" i="3"/>
  <c r="H344" i="3"/>
  <c r="D343" i="3"/>
  <c r="F343" i="3"/>
  <c r="G343" i="3"/>
  <c r="E343" i="3"/>
  <c r="J343" i="3"/>
  <c r="I343" i="3"/>
  <c r="H343" i="3"/>
  <c r="G342" i="3"/>
  <c r="F342" i="3"/>
  <c r="D342" i="3"/>
  <c r="E342" i="3"/>
  <c r="H342" i="3"/>
  <c r="I342" i="3"/>
  <c r="J342" i="3"/>
  <c r="G341" i="3"/>
  <c r="E341" i="3"/>
  <c r="D341" i="3"/>
  <c r="F341" i="3"/>
  <c r="J341" i="3"/>
  <c r="I341" i="3"/>
  <c r="H341" i="3"/>
  <c r="G340" i="3"/>
  <c r="F340" i="3"/>
  <c r="E340" i="3"/>
  <c r="D340" i="3"/>
  <c r="J340" i="3"/>
  <c r="I340" i="3"/>
  <c r="H340" i="3"/>
  <c r="F339" i="3"/>
  <c r="G339" i="3"/>
  <c r="E339" i="3"/>
  <c r="D339" i="3"/>
  <c r="J339" i="3"/>
  <c r="I339" i="3"/>
  <c r="H339" i="3"/>
  <c r="D338" i="3"/>
  <c r="G338" i="3"/>
  <c r="F338" i="3"/>
  <c r="E338" i="3"/>
  <c r="J338" i="3"/>
  <c r="I338" i="3"/>
  <c r="H338" i="3"/>
  <c r="D337" i="3"/>
  <c r="F337" i="3"/>
  <c r="G337" i="3"/>
  <c r="E337" i="3"/>
  <c r="I337" i="3"/>
  <c r="J337" i="3"/>
  <c r="H337" i="3"/>
  <c r="G336" i="3"/>
  <c r="F336" i="3"/>
  <c r="E336" i="3"/>
  <c r="I336" i="3"/>
  <c r="H336" i="3"/>
  <c r="J336" i="3"/>
  <c r="F335" i="3"/>
  <c r="G335" i="3"/>
  <c r="E335" i="3"/>
  <c r="D335" i="3"/>
  <c r="J335" i="3"/>
  <c r="I335" i="3"/>
  <c r="H335" i="3"/>
  <c r="D334" i="3"/>
  <c r="G334" i="3"/>
  <c r="F334" i="3"/>
  <c r="E334" i="3"/>
  <c r="J334" i="3"/>
  <c r="H334" i="3"/>
  <c r="I334" i="3"/>
  <c r="G333" i="3"/>
  <c r="E333" i="3"/>
  <c r="F333" i="3"/>
  <c r="D333" i="3"/>
  <c r="I333" i="3"/>
  <c r="H333" i="3"/>
  <c r="J333" i="3"/>
  <c r="E332" i="3"/>
  <c r="F332" i="3"/>
  <c r="G332" i="3"/>
  <c r="D332" i="3"/>
  <c r="J332" i="3"/>
  <c r="H332" i="3"/>
  <c r="I332" i="3"/>
  <c r="D331" i="3"/>
  <c r="F331" i="3"/>
  <c r="E331" i="3"/>
  <c r="G331" i="3"/>
  <c r="H331" i="3"/>
  <c r="J331" i="3"/>
  <c r="I331" i="3"/>
  <c r="G330" i="3"/>
  <c r="F330" i="3"/>
  <c r="E330" i="3"/>
  <c r="D330" i="3"/>
  <c r="J330" i="3"/>
  <c r="I330" i="3"/>
  <c r="H330" i="3"/>
  <c r="F329" i="3"/>
  <c r="E329" i="3"/>
  <c r="D329" i="3"/>
  <c r="G329" i="3"/>
  <c r="I329" i="3"/>
  <c r="H329" i="3"/>
  <c r="J329" i="3"/>
  <c r="G328" i="3"/>
  <c r="F328" i="3"/>
  <c r="E328" i="3"/>
  <c r="D328" i="3"/>
  <c r="J328" i="3"/>
  <c r="I328" i="3"/>
  <c r="H328" i="3"/>
  <c r="F327" i="3"/>
  <c r="D327" i="3"/>
  <c r="E327" i="3"/>
  <c r="G327" i="3"/>
  <c r="J327" i="3"/>
  <c r="I327" i="3"/>
  <c r="H327" i="3"/>
  <c r="G326" i="3"/>
  <c r="F326" i="3"/>
  <c r="E326" i="3"/>
  <c r="D326" i="3"/>
  <c r="J326" i="3"/>
  <c r="I326" i="3"/>
  <c r="H326" i="3"/>
  <c r="G325" i="3"/>
  <c r="F325" i="3"/>
  <c r="E325" i="3"/>
  <c r="D325" i="3"/>
  <c r="J325" i="3"/>
  <c r="I325" i="3"/>
  <c r="H325" i="3"/>
  <c r="G324" i="3"/>
  <c r="F324" i="3"/>
  <c r="E324" i="3"/>
  <c r="D324" i="3"/>
  <c r="J324" i="3"/>
  <c r="I324" i="3"/>
  <c r="H324" i="3"/>
  <c r="G323" i="3"/>
  <c r="F323" i="3"/>
  <c r="E323" i="3"/>
  <c r="D323" i="3"/>
  <c r="H323" i="3"/>
  <c r="J323" i="3"/>
  <c r="I323" i="3"/>
  <c r="D322" i="3"/>
  <c r="G322" i="3"/>
  <c r="F322" i="3"/>
  <c r="E322" i="3"/>
  <c r="I322" i="3"/>
  <c r="J322" i="3"/>
  <c r="H322" i="3"/>
  <c r="D321" i="3"/>
  <c r="E321" i="3"/>
  <c r="G321" i="3"/>
  <c r="F321" i="3"/>
  <c r="J321" i="3"/>
  <c r="I321" i="3"/>
  <c r="H321" i="3"/>
  <c r="G320" i="3"/>
  <c r="F320" i="3"/>
  <c r="E320" i="3"/>
  <c r="D320" i="3"/>
  <c r="J320" i="3"/>
  <c r="I320" i="3"/>
  <c r="H320" i="3"/>
  <c r="G319" i="3"/>
  <c r="F319" i="3"/>
  <c r="E319" i="3"/>
  <c r="D319" i="3"/>
  <c r="J319" i="3"/>
  <c r="I319" i="3"/>
  <c r="H319" i="3"/>
  <c r="G318" i="3"/>
  <c r="E318" i="3"/>
  <c r="D318" i="3"/>
  <c r="F318" i="3"/>
  <c r="J318" i="3"/>
  <c r="I318" i="3"/>
  <c r="H318" i="3"/>
  <c r="G317" i="3"/>
  <c r="F317" i="3"/>
  <c r="E317" i="3"/>
  <c r="D317" i="3"/>
  <c r="J317" i="3"/>
  <c r="I317" i="3"/>
  <c r="H317" i="3"/>
  <c r="G316" i="3"/>
  <c r="F316" i="3"/>
  <c r="E316" i="3"/>
  <c r="D316" i="3"/>
  <c r="H316" i="3"/>
  <c r="J316" i="3"/>
  <c r="I316" i="3"/>
  <c r="E315" i="3"/>
  <c r="G315" i="3"/>
  <c r="D315" i="3"/>
  <c r="F315" i="3"/>
  <c r="H315" i="3"/>
  <c r="I315" i="3"/>
  <c r="J315" i="3"/>
  <c r="D314" i="3"/>
  <c r="F314" i="3"/>
  <c r="G314" i="3"/>
  <c r="E314" i="3"/>
  <c r="I314" i="3"/>
  <c r="H314" i="3"/>
  <c r="J314" i="3"/>
  <c r="D313" i="3"/>
  <c r="E313" i="3"/>
  <c r="F313" i="3"/>
  <c r="G313" i="3"/>
  <c r="H313" i="3"/>
  <c r="I313" i="3"/>
  <c r="J313" i="3"/>
  <c r="D312" i="3"/>
  <c r="E312" i="3"/>
  <c r="F312" i="3"/>
  <c r="G312" i="3"/>
  <c r="H312" i="3"/>
  <c r="I312" i="3"/>
  <c r="J312" i="3"/>
  <c r="F311" i="3"/>
  <c r="G311" i="3"/>
  <c r="D311" i="3"/>
  <c r="E311" i="3"/>
  <c r="I311" i="3"/>
  <c r="H311" i="3"/>
  <c r="J311" i="3"/>
  <c r="G310" i="3"/>
  <c r="F310" i="3"/>
  <c r="E310" i="3"/>
  <c r="D310" i="3"/>
  <c r="J310" i="3"/>
  <c r="I310" i="3"/>
  <c r="H310" i="3"/>
  <c r="F309" i="3"/>
  <c r="D309" i="3"/>
  <c r="E309" i="3"/>
  <c r="G309" i="3"/>
  <c r="J309" i="3"/>
  <c r="I309" i="3"/>
  <c r="H309" i="3"/>
  <c r="D308" i="3"/>
  <c r="E308" i="3"/>
  <c r="F308" i="3"/>
  <c r="G308" i="3"/>
  <c r="H308" i="3"/>
  <c r="I308" i="3"/>
  <c r="J308" i="3"/>
  <c r="E307" i="3"/>
  <c r="D307" i="3"/>
  <c r="F307" i="3"/>
  <c r="G307" i="3"/>
  <c r="J307" i="3"/>
  <c r="I307" i="3"/>
  <c r="H307" i="3"/>
  <c r="F306" i="3"/>
  <c r="E306" i="3"/>
  <c r="D306" i="3"/>
  <c r="G306" i="3"/>
  <c r="I306" i="3"/>
  <c r="J306" i="3"/>
  <c r="H306" i="3"/>
  <c r="D305" i="3"/>
  <c r="E305" i="3"/>
  <c r="F305" i="3"/>
  <c r="G305" i="3"/>
  <c r="H305" i="3"/>
  <c r="J305" i="3"/>
  <c r="I305" i="3"/>
  <c r="E304" i="3"/>
  <c r="D304" i="3"/>
  <c r="G304" i="3"/>
  <c r="F304" i="3"/>
  <c r="I304" i="3"/>
  <c r="J304" i="3"/>
  <c r="H304" i="3"/>
  <c r="F303" i="3"/>
  <c r="E303" i="3"/>
  <c r="D303" i="3"/>
  <c r="G303" i="3"/>
  <c r="H303" i="3"/>
  <c r="I303" i="3"/>
  <c r="J303" i="3"/>
  <c r="D302" i="3"/>
  <c r="G302" i="3"/>
  <c r="F302" i="3"/>
  <c r="E302" i="3"/>
  <c r="I302" i="3"/>
  <c r="J302" i="3"/>
  <c r="H302" i="3"/>
  <c r="E301" i="3"/>
  <c r="F301" i="3"/>
  <c r="D301" i="3"/>
  <c r="G301" i="3"/>
  <c r="J301" i="3"/>
  <c r="I301" i="3"/>
  <c r="H301" i="3"/>
  <c r="G300" i="3"/>
  <c r="D300" i="3"/>
  <c r="E300" i="3"/>
  <c r="F300" i="3"/>
  <c r="H300" i="3"/>
  <c r="I300" i="3"/>
  <c r="J300" i="3"/>
  <c r="G299" i="3"/>
  <c r="D299" i="3"/>
  <c r="E299" i="3"/>
  <c r="F299" i="3"/>
  <c r="J299" i="3"/>
  <c r="I299" i="3"/>
  <c r="H299" i="3"/>
  <c r="E298" i="3"/>
  <c r="F298" i="3"/>
  <c r="G298" i="3"/>
  <c r="D298" i="3"/>
  <c r="I298" i="3"/>
  <c r="H298" i="3"/>
  <c r="J298" i="3"/>
  <c r="D297" i="3"/>
  <c r="E297" i="3"/>
  <c r="F297" i="3"/>
  <c r="G297" i="3"/>
  <c r="J297" i="3"/>
  <c r="H297" i="3"/>
  <c r="I297" i="3"/>
  <c r="D296" i="3"/>
  <c r="G296" i="3"/>
  <c r="F296" i="3"/>
  <c r="E296" i="3"/>
  <c r="J296" i="3"/>
  <c r="H296" i="3"/>
  <c r="I296" i="3"/>
  <c r="D295" i="3"/>
  <c r="E295" i="3"/>
  <c r="F295" i="3"/>
  <c r="G295" i="3"/>
  <c r="J295" i="3"/>
  <c r="I295" i="3"/>
  <c r="H295" i="3"/>
  <c r="G294" i="3"/>
  <c r="E294" i="3"/>
  <c r="D294" i="3"/>
  <c r="F294" i="3"/>
  <c r="H294" i="3"/>
  <c r="I294" i="3"/>
  <c r="J294" i="3"/>
  <c r="E293" i="3"/>
  <c r="D293" i="3"/>
  <c r="G293" i="3"/>
  <c r="F293" i="3"/>
  <c r="J293" i="3"/>
  <c r="H293" i="3"/>
  <c r="I293" i="3"/>
  <c r="G292" i="3"/>
  <c r="F292" i="3"/>
  <c r="E292" i="3"/>
  <c r="D292" i="3"/>
  <c r="I292" i="3"/>
  <c r="J292" i="3"/>
  <c r="H292" i="3"/>
  <c r="F291" i="3"/>
  <c r="G291" i="3"/>
  <c r="D291" i="3"/>
  <c r="E291" i="3"/>
  <c r="H291" i="3"/>
  <c r="J291" i="3"/>
  <c r="I291" i="3"/>
  <c r="D290" i="3"/>
  <c r="E290" i="3"/>
  <c r="F290" i="3"/>
  <c r="G290" i="3"/>
  <c r="H290" i="3"/>
  <c r="I290" i="3"/>
  <c r="J290" i="3"/>
  <c r="E289" i="3"/>
  <c r="G289" i="3"/>
  <c r="F289" i="3"/>
  <c r="D289" i="3"/>
  <c r="J289" i="3"/>
  <c r="I289" i="3"/>
  <c r="H289" i="3"/>
  <c r="D288" i="3"/>
  <c r="E288" i="3"/>
  <c r="F288" i="3"/>
  <c r="G288" i="3"/>
  <c r="H288" i="3"/>
  <c r="J288" i="3"/>
  <c r="I288" i="3"/>
  <c r="D287" i="3"/>
  <c r="E287" i="3"/>
  <c r="F287" i="3"/>
  <c r="G287" i="3"/>
  <c r="H287" i="3"/>
  <c r="I287" i="3"/>
  <c r="J287" i="3"/>
  <c r="G286" i="3"/>
  <c r="D286" i="3"/>
  <c r="E286" i="3"/>
  <c r="F286" i="3"/>
  <c r="H286" i="3"/>
  <c r="I286" i="3"/>
  <c r="J286" i="3"/>
  <c r="G285" i="3"/>
  <c r="F285" i="3"/>
  <c r="E285" i="3"/>
  <c r="D285" i="3"/>
  <c r="H285" i="3"/>
  <c r="I285" i="3"/>
  <c r="J285" i="3"/>
  <c r="G284" i="3"/>
  <c r="E284" i="3"/>
  <c r="D284" i="3"/>
  <c r="F284" i="3"/>
  <c r="J284" i="3"/>
  <c r="I284" i="3"/>
  <c r="H284" i="3"/>
  <c r="D283" i="3"/>
  <c r="E283" i="3"/>
  <c r="F283" i="3"/>
  <c r="G283" i="3"/>
  <c r="G282" i="3"/>
  <c r="F282" i="3"/>
  <c r="E282" i="3"/>
  <c r="D282" i="3"/>
  <c r="J282" i="3"/>
  <c r="I282" i="3"/>
  <c r="H282" i="3"/>
  <c r="G281" i="3"/>
  <c r="F281" i="3"/>
  <c r="E281" i="3"/>
  <c r="D281" i="3"/>
  <c r="H281" i="3"/>
  <c r="J281" i="3"/>
  <c r="I281" i="3"/>
  <c r="G280" i="3"/>
  <c r="F280" i="3"/>
  <c r="E280" i="3"/>
  <c r="D280" i="3"/>
  <c r="J280" i="3"/>
  <c r="I280" i="3"/>
  <c r="H280" i="3"/>
  <c r="D279" i="3"/>
  <c r="E279" i="3"/>
  <c r="G279" i="3"/>
  <c r="F279" i="3"/>
  <c r="J279" i="3"/>
  <c r="I279" i="3"/>
  <c r="H279" i="3"/>
  <c r="G278" i="3"/>
  <c r="D278" i="3"/>
  <c r="F278" i="3"/>
  <c r="E278" i="3"/>
  <c r="I278" i="3"/>
  <c r="J278" i="3"/>
  <c r="H278" i="3"/>
  <c r="E277" i="3"/>
  <c r="G277" i="3"/>
  <c r="F277" i="3"/>
  <c r="D277" i="3"/>
  <c r="J277" i="3"/>
  <c r="I277" i="3"/>
  <c r="H277" i="3"/>
  <c r="G276" i="3"/>
  <c r="F276" i="3"/>
  <c r="E276" i="3"/>
  <c r="D276" i="3"/>
  <c r="J276" i="3"/>
  <c r="I276" i="3"/>
  <c r="H276" i="3"/>
  <c r="G275" i="3"/>
  <c r="F275" i="3"/>
  <c r="E275" i="3"/>
  <c r="D275" i="3"/>
  <c r="J275" i="3"/>
  <c r="I275" i="3"/>
  <c r="H275" i="3"/>
  <c r="F274" i="3"/>
  <c r="E274" i="3"/>
  <c r="D274" i="3"/>
  <c r="G274" i="3"/>
  <c r="J274" i="3"/>
  <c r="I274" i="3"/>
  <c r="H274" i="3"/>
  <c r="E273" i="3"/>
  <c r="F273" i="3"/>
  <c r="D273" i="3"/>
  <c r="G273" i="3"/>
  <c r="J273" i="3"/>
  <c r="I273" i="3"/>
  <c r="H273" i="3"/>
  <c r="D272" i="3"/>
  <c r="E272" i="3"/>
  <c r="F272" i="3"/>
  <c r="G272" i="3"/>
  <c r="J272" i="3"/>
  <c r="I272" i="3"/>
  <c r="H272" i="3"/>
  <c r="G271" i="3"/>
  <c r="F271" i="3"/>
  <c r="E271" i="3"/>
  <c r="D271" i="3"/>
  <c r="J271" i="3"/>
  <c r="I271" i="3"/>
  <c r="H271" i="3"/>
  <c r="G270" i="3"/>
  <c r="F270" i="3"/>
  <c r="E270" i="3"/>
  <c r="D270" i="3"/>
  <c r="J270" i="3"/>
  <c r="I270" i="3"/>
  <c r="H270" i="3"/>
  <c r="E269" i="3"/>
  <c r="G269" i="3"/>
  <c r="F269" i="3"/>
  <c r="D269" i="3"/>
  <c r="H269" i="3"/>
  <c r="J269" i="3"/>
  <c r="I269" i="3"/>
  <c r="F268" i="3"/>
  <c r="E268" i="3"/>
  <c r="D268" i="3"/>
  <c r="G268" i="3"/>
  <c r="J268" i="3"/>
  <c r="I268" i="3"/>
  <c r="H268" i="3"/>
  <c r="D267" i="3"/>
  <c r="G267" i="3"/>
  <c r="F267" i="3"/>
  <c r="E267" i="3"/>
  <c r="J267" i="3"/>
  <c r="H267" i="3"/>
  <c r="I267" i="3"/>
  <c r="F266" i="3"/>
  <c r="G266" i="3"/>
  <c r="E266" i="3"/>
  <c r="D266" i="3"/>
  <c r="J266" i="3"/>
  <c r="I266" i="3"/>
  <c r="H266" i="3"/>
  <c r="G265" i="3"/>
  <c r="F265" i="3"/>
  <c r="E265" i="3"/>
  <c r="D265" i="3"/>
  <c r="J265" i="3"/>
  <c r="I265" i="3"/>
  <c r="H265" i="3"/>
  <c r="D264" i="3"/>
  <c r="E264" i="3"/>
  <c r="F264" i="3"/>
  <c r="G264" i="3"/>
  <c r="J264" i="3"/>
  <c r="I264" i="3"/>
  <c r="H264" i="3"/>
  <c r="G263" i="3"/>
  <c r="E263" i="3"/>
  <c r="F263" i="3"/>
  <c r="D263" i="3"/>
  <c r="J263" i="3"/>
  <c r="H263" i="3"/>
  <c r="I263" i="3"/>
  <c r="D262" i="3"/>
  <c r="G262" i="3"/>
  <c r="F262" i="3"/>
  <c r="E262" i="3"/>
  <c r="J262" i="3"/>
  <c r="I262" i="3"/>
  <c r="H262" i="3"/>
  <c r="F261" i="3"/>
  <c r="G261" i="3"/>
  <c r="E261" i="3"/>
  <c r="D261" i="3"/>
  <c r="J261" i="3"/>
  <c r="I261" i="3"/>
  <c r="H261" i="3"/>
  <c r="D260" i="3"/>
  <c r="E260" i="3"/>
  <c r="F260" i="3"/>
  <c r="G260" i="3"/>
  <c r="I260" i="3"/>
  <c r="J260" i="3"/>
  <c r="H260" i="3"/>
  <c r="G259" i="3"/>
  <c r="F259" i="3"/>
  <c r="E259" i="3"/>
  <c r="D259" i="3"/>
  <c r="H259" i="3"/>
  <c r="I259" i="3"/>
  <c r="J259" i="3"/>
  <c r="G258" i="3"/>
  <c r="F258" i="3"/>
  <c r="E258" i="3"/>
  <c r="D258" i="3"/>
  <c r="H258" i="3"/>
  <c r="I258" i="3"/>
  <c r="J258" i="3"/>
  <c r="E257" i="3"/>
  <c r="D257" i="3"/>
  <c r="G257" i="3"/>
  <c r="F257" i="3"/>
  <c r="I257" i="3"/>
  <c r="J257" i="3"/>
  <c r="H257" i="3"/>
  <c r="G256" i="3"/>
  <c r="F256" i="3"/>
  <c r="E256" i="3"/>
  <c r="D256" i="3"/>
  <c r="I256" i="3"/>
  <c r="J256" i="3"/>
  <c r="H256" i="3"/>
  <c r="G255" i="3"/>
  <c r="F255" i="3"/>
  <c r="E255" i="3"/>
  <c r="D255" i="3"/>
  <c r="J255" i="3"/>
  <c r="I255" i="3"/>
  <c r="H255" i="3"/>
  <c r="G254" i="3"/>
  <c r="F254" i="3"/>
  <c r="E254" i="3"/>
  <c r="D254" i="3"/>
  <c r="I254" i="3"/>
  <c r="H254" i="3"/>
  <c r="J254" i="3"/>
  <c r="G253" i="3"/>
  <c r="F253" i="3"/>
  <c r="E253" i="3"/>
  <c r="D253" i="3"/>
  <c r="I253" i="3"/>
  <c r="J253" i="3"/>
  <c r="H253" i="3"/>
  <c r="F252" i="3"/>
  <c r="G252" i="3"/>
  <c r="E252" i="3"/>
  <c r="D252" i="3"/>
  <c r="J252" i="3"/>
  <c r="I252" i="3"/>
  <c r="H252" i="3"/>
  <c r="F251" i="3"/>
  <c r="G251" i="3"/>
  <c r="D251" i="3"/>
  <c r="E251" i="3"/>
  <c r="I251" i="3"/>
  <c r="J251" i="3"/>
  <c r="H251" i="3"/>
  <c r="D250" i="3"/>
  <c r="G250" i="3"/>
  <c r="F250" i="3"/>
  <c r="E250" i="3"/>
  <c r="J250" i="3"/>
  <c r="I250" i="3"/>
  <c r="H250" i="3"/>
  <c r="D249" i="3"/>
  <c r="F249" i="3"/>
  <c r="E249" i="3"/>
  <c r="G249" i="3"/>
  <c r="J249" i="3"/>
  <c r="I249" i="3"/>
  <c r="H249" i="3"/>
  <c r="G248" i="3"/>
  <c r="D248" i="3"/>
  <c r="E248" i="3"/>
  <c r="F248" i="3"/>
  <c r="H248" i="3"/>
  <c r="I248" i="3"/>
  <c r="J248" i="3"/>
  <c r="D247" i="3"/>
  <c r="E247" i="3"/>
  <c r="F247" i="3"/>
  <c r="G247" i="3"/>
  <c r="I247" i="3"/>
  <c r="H247" i="3"/>
  <c r="J247" i="3"/>
  <c r="D246" i="3"/>
  <c r="G246" i="3"/>
  <c r="F246" i="3"/>
  <c r="E246" i="3"/>
  <c r="H246" i="3"/>
  <c r="I246" i="3"/>
  <c r="J246" i="3"/>
  <c r="F245" i="3"/>
  <c r="G245" i="3"/>
  <c r="D245" i="3"/>
  <c r="E245" i="3"/>
  <c r="H245" i="3"/>
  <c r="J245" i="3"/>
  <c r="I245" i="3"/>
  <c r="G244" i="3"/>
  <c r="F244" i="3"/>
  <c r="E244" i="3"/>
  <c r="D244" i="3"/>
  <c r="I244" i="3"/>
  <c r="H244" i="3"/>
  <c r="J244" i="3"/>
  <c r="E243" i="3"/>
  <c r="D243" i="3"/>
  <c r="G243" i="3"/>
  <c r="F243" i="3"/>
  <c r="I243" i="3"/>
  <c r="H243" i="3"/>
  <c r="J243" i="3"/>
  <c r="F242" i="3"/>
  <c r="G242" i="3"/>
  <c r="D242" i="3"/>
  <c r="E242" i="3"/>
  <c r="J242" i="3"/>
  <c r="H242" i="3"/>
  <c r="I242" i="3"/>
  <c r="E241" i="3"/>
  <c r="F241" i="3"/>
  <c r="G241" i="3"/>
  <c r="D241" i="3"/>
  <c r="J241" i="3"/>
  <c r="H241" i="3"/>
  <c r="I241" i="3"/>
  <c r="G240" i="3"/>
  <c r="F240" i="3"/>
  <c r="E240" i="3"/>
  <c r="D240" i="3"/>
  <c r="H240" i="3"/>
  <c r="I240" i="3"/>
  <c r="J240" i="3"/>
  <c r="G239" i="3"/>
  <c r="F239" i="3"/>
  <c r="E239" i="3"/>
  <c r="D239" i="3"/>
  <c r="H239" i="3"/>
  <c r="I239" i="3"/>
  <c r="J239" i="3"/>
  <c r="D238" i="3"/>
  <c r="E238" i="3"/>
  <c r="F238" i="3"/>
  <c r="G238" i="3"/>
  <c r="J238" i="3"/>
  <c r="H238" i="3"/>
  <c r="I238" i="3"/>
  <c r="G237" i="3"/>
  <c r="D237" i="3"/>
  <c r="E237" i="3"/>
  <c r="F237" i="3"/>
  <c r="J237" i="3"/>
  <c r="H237" i="3"/>
  <c r="I237" i="3"/>
  <c r="D236" i="3"/>
  <c r="E236" i="3"/>
  <c r="F236" i="3"/>
  <c r="G236" i="3"/>
  <c r="H236" i="3"/>
  <c r="I236" i="3"/>
  <c r="J236" i="3"/>
  <c r="F235" i="3"/>
  <c r="D235" i="3"/>
  <c r="G235" i="3"/>
  <c r="E235" i="3"/>
  <c r="J235" i="3"/>
  <c r="H235" i="3"/>
  <c r="I235" i="3"/>
  <c r="D234" i="3"/>
  <c r="G234" i="3"/>
  <c r="E234" i="3"/>
  <c r="F234" i="3"/>
  <c r="J234" i="3"/>
  <c r="I234" i="3"/>
  <c r="H234" i="3"/>
  <c r="G233" i="3"/>
  <c r="F233" i="3"/>
  <c r="D233" i="3"/>
  <c r="E233" i="3"/>
  <c r="H233" i="3"/>
  <c r="J233" i="3"/>
  <c r="I233" i="3"/>
  <c r="D232" i="3"/>
  <c r="F232" i="3"/>
  <c r="G232" i="3"/>
  <c r="E232" i="3"/>
  <c r="H232" i="3"/>
  <c r="I232" i="3"/>
  <c r="J232" i="3"/>
  <c r="D231" i="3"/>
  <c r="F231" i="3"/>
  <c r="G231" i="3"/>
  <c r="E231" i="3"/>
  <c r="J231" i="3"/>
  <c r="I231" i="3"/>
  <c r="H231" i="3"/>
  <c r="E230" i="3"/>
  <c r="F230" i="3"/>
  <c r="G230" i="3"/>
  <c r="D230" i="3"/>
  <c r="J230" i="3"/>
  <c r="I230" i="3"/>
  <c r="H230" i="3"/>
  <c r="G229" i="3"/>
  <c r="F229" i="3"/>
  <c r="E229" i="3"/>
  <c r="D229" i="3"/>
  <c r="J229" i="3"/>
  <c r="I229" i="3"/>
  <c r="H229" i="3"/>
  <c r="D228" i="3"/>
  <c r="G228" i="3"/>
  <c r="F228" i="3"/>
  <c r="E228" i="3"/>
  <c r="J228" i="3"/>
  <c r="H228" i="3"/>
  <c r="I228" i="3"/>
  <c r="D227" i="3"/>
  <c r="F227" i="3"/>
  <c r="E227" i="3"/>
  <c r="G227" i="3"/>
  <c r="H227" i="3"/>
  <c r="I227" i="3"/>
  <c r="J227" i="3"/>
  <c r="E226" i="3"/>
  <c r="G226" i="3"/>
  <c r="F226" i="3"/>
  <c r="D226" i="3"/>
  <c r="I226" i="3"/>
  <c r="H226" i="3"/>
  <c r="J226" i="3"/>
  <c r="G225" i="3"/>
  <c r="D225" i="3"/>
  <c r="F225" i="3"/>
  <c r="E225" i="3"/>
  <c r="H225" i="3"/>
  <c r="J225" i="3"/>
  <c r="I225" i="3"/>
  <c r="G224" i="3"/>
  <c r="F224" i="3"/>
  <c r="E224" i="3"/>
  <c r="D224" i="3"/>
  <c r="H224" i="3"/>
  <c r="J224" i="3"/>
  <c r="I224" i="3"/>
  <c r="F223" i="3"/>
  <c r="E223" i="3"/>
  <c r="D223" i="3"/>
  <c r="G223" i="3"/>
  <c r="J223" i="3"/>
  <c r="H223" i="3"/>
  <c r="I223" i="3"/>
  <c r="F222" i="3"/>
  <c r="E222" i="3"/>
  <c r="D222" i="3"/>
  <c r="G222" i="3"/>
  <c r="J222" i="3"/>
  <c r="I222" i="3"/>
  <c r="H222" i="3"/>
  <c r="D221" i="3"/>
  <c r="E221" i="3"/>
  <c r="F221" i="3"/>
  <c r="G221" i="3"/>
  <c r="J221" i="3"/>
  <c r="H221" i="3"/>
  <c r="I221" i="3"/>
  <c r="F220" i="3"/>
  <c r="G220" i="3"/>
  <c r="D220" i="3"/>
  <c r="E220" i="3"/>
  <c r="J220" i="3"/>
  <c r="H220" i="3"/>
  <c r="I220" i="3"/>
  <c r="G219" i="3"/>
  <c r="F219" i="3"/>
  <c r="E219" i="3"/>
  <c r="D219" i="3"/>
  <c r="H219" i="3"/>
  <c r="I219" i="3"/>
  <c r="J219" i="3"/>
  <c r="D218" i="3"/>
  <c r="E218" i="3"/>
  <c r="F218" i="3"/>
  <c r="G218" i="3"/>
  <c r="I218" i="3"/>
  <c r="J218" i="3"/>
  <c r="H218" i="3"/>
  <c r="F217" i="3"/>
  <c r="G217" i="3"/>
  <c r="D217" i="3"/>
  <c r="E217" i="3"/>
  <c r="J217" i="3"/>
  <c r="I217" i="3"/>
  <c r="H217" i="3"/>
  <c r="G216" i="3"/>
  <c r="F216" i="3"/>
  <c r="E216" i="3"/>
  <c r="D216" i="3"/>
  <c r="J216" i="3"/>
  <c r="I216" i="3"/>
  <c r="H216" i="3"/>
  <c r="G215" i="3"/>
  <c r="F215" i="3"/>
  <c r="E215" i="3"/>
  <c r="D215" i="3"/>
  <c r="J215" i="3"/>
  <c r="I215" i="3"/>
  <c r="H215" i="3"/>
  <c r="G214" i="3"/>
  <c r="F214" i="3"/>
  <c r="E214" i="3"/>
  <c r="D214" i="3"/>
  <c r="H214" i="3"/>
  <c r="I214" i="3"/>
  <c r="J214" i="3"/>
  <c r="G213" i="3"/>
  <c r="F213" i="3"/>
  <c r="E213" i="3"/>
  <c r="D213" i="3"/>
  <c r="J213" i="3"/>
  <c r="I213" i="3"/>
  <c r="H213" i="3"/>
  <c r="D212" i="3"/>
  <c r="F212" i="3"/>
  <c r="G212" i="3"/>
  <c r="E212" i="3"/>
  <c r="J212" i="3"/>
  <c r="I212" i="3"/>
  <c r="H212" i="3"/>
  <c r="G211" i="3"/>
  <c r="F211" i="3"/>
  <c r="E211" i="3"/>
  <c r="D211" i="3"/>
  <c r="J211" i="3"/>
  <c r="H211" i="3"/>
  <c r="I211" i="3"/>
  <c r="F210" i="3"/>
  <c r="E210" i="3"/>
  <c r="G210" i="3"/>
  <c r="D210" i="3"/>
  <c r="I210" i="3"/>
  <c r="J210" i="3"/>
  <c r="H210" i="3"/>
  <c r="D209" i="3"/>
  <c r="E209" i="3"/>
  <c r="F209" i="3"/>
  <c r="G208" i="3"/>
  <c r="F208" i="3"/>
  <c r="E208" i="3"/>
  <c r="D208" i="3"/>
  <c r="J208" i="3"/>
  <c r="H208" i="3"/>
  <c r="I208" i="3"/>
  <c r="D207" i="3"/>
  <c r="E207" i="3"/>
  <c r="G207" i="3"/>
  <c r="F207" i="3"/>
  <c r="H207" i="3"/>
  <c r="J207" i="3"/>
  <c r="I207" i="3"/>
  <c r="F206" i="3"/>
  <c r="G206" i="3"/>
  <c r="E206" i="3"/>
  <c r="D206" i="3"/>
  <c r="H206" i="3"/>
  <c r="I206" i="3"/>
  <c r="J206" i="3"/>
  <c r="G205" i="3"/>
  <c r="F205" i="3"/>
  <c r="E205" i="3"/>
  <c r="D205" i="3"/>
  <c r="H205" i="3"/>
  <c r="J205" i="3"/>
  <c r="I205" i="3"/>
  <c r="E204" i="3"/>
  <c r="D204" i="3"/>
  <c r="F204" i="3"/>
  <c r="G204" i="3"/>
  <c r="J204" i="3"/>
  <c r="H204" i="3"/>
  <c r="I204" i="3"/>
  <c r="G203" i="3"/>
  <c r="E203" i="3"/>
  <c r="D203" i="3"/>
  <c r="F203" i="3"/>
  <c r="I203" i="3"/>
  <c r="H203" i="3"/>
  <c r="J203" i="3"/>
  <c r="G202" i="3"/>
  <c r="F202" i="3"/>
  <c r="E202" i="3"/>
  <c r="D202" i="3"/>
  <c r="I202" i="3"/>
  <c r="H202" i="3"/>
  <c r="J202" i="3"/>
  <c r="F201" i="3"/>
  <c r="G201" i="3"/>
  <c r="E201" i="3"/>
  <c r="D201" i="3"/>
  <c r="J201" i="3"/>
  <c r="H201" i="3"/>
  <c r="I201" i="3"/>
  <c r="E200" i="3"/>
  <c r="F200" i="3"/>
  <c r="D200" i="3"/>
  <c r="G200" i="3"/>
  <c r="I200" i="3"/>
  <c r="J200" i="3"/>
  <c r="H200" i="3"/>
  <c r="G199" i="3"/>
  <c r="E199" i="3"/>
  <c r="D199" i="3"/>
  <c r="F199" i="3"/>
  <c r="H199" i="3"/>
  <c r="J199" i="3"/>
  <c r="I199" i="3"/>
  <c r="E198" i="3"/>
  <c r="G198" i="3"/>
  <c r="F198" i="3"/>
  <c r="D198" i="3"/>
  <c r="H198" i="3"/>
  <c r="I198" i="3"/>
  <c r="J198" i="3"/>
  <c r="E197" i="3"/>
  <c r="F197" i="3"/>
  <c r="G197" i="3"/>
  <c r="D197" i="3"/>
  <c r="H197" i="3"/>
  <c r="I197" i="3"/>
  <c r="J197" i="3"/>
  <c r="D196" i="3"/>
  <c r="E196" i="3"/>
  <c r="G196" i="3"/>
  <c r="F196" i="3"/>
  <c r="J196" i="3"/>
  <c r="I196" i="3"/>
  <c r="H196" i="3"/>
  <c r="G195" i="3"/>
  <c r="F195" i="3"/>
  <c r="D195" i="3"/>
  <c r="E195" i="3"/>
  <c r="J195" i="3"/>
  <c r="H195" i="3"/>
  <c r="I195" i="3"/>
  <c r="D194" i="3"/>
  <c r="E194" i="3"/>
  <c r="G194" i="3"/>
  <c r="F194" i="3"/>
  <c r="H194" i="3"/>
  <c r="I194" i="3"/>
  <c r="J194" i="3"/>
  <c r="G193" i="3"/>
  <c r="D193" i="3"/>
  <c r="E193" i="3"/>
  <c r="F193" i="3"/>
  <c r="H193" i="3"/>
  <c r="I193" i="3"/>
  <c r="J193" i="3"/>
  <c r="G192" i="3"/>
  <c r="F192" i="3"/>
  <c r="E192" i="3"/>
  <c r="D192" i="3"/>
  <c r="J192" i="3"/>
  <c r="I192" i="3"/>
  <c r="H192" i="3"/>
  <c r="G191" i="3"/>
  <c r="F191" i="3"/>
  <c r="E191" i="3"/>
  <c r="D191" i="3"/>
  <c r="J191" i="3"/>
  <c r="I191" i="3"/>
  <c r="H191" i="3"/>
  <c r="G190" i="3"/>
  <c r="F190" i="3"/>
  <c r="E190" i="3"/>
  <c r="D190" i="3"/>
  <c r="J190" i="3"/>
  <c r="I190" i="3"/>
  <c r="H190" i="3"/>
  <c r="D189" i="3"/>
  <c r="F189" i="3"/>
  <c r="G189" i="3"/>
  <c r="E189" i="3"/>
  <c r="I189" i="3"/>
  <c r="H189" i="3"/>
  <c r="J189" i="3"/>
  <c r="F188" i="3"/>
  <c r="E188" i="3"/>
  <c r="D188" i="3"/>
  <c r="G188" i="3"/>
  <c r="I188" i="3"/>
  <c r="H188" i="3"/>
  <c r="J188" i="3"/>
  <c r="D187" i="3"/>
  <c r="G187" i="3"/>
  <c r="F187" i="3"/>
  <c r="E187" i="3"/>
  <c r="I187" i="3"/>
  <c r="H187" i="3"/>
  <c r="J187" i="3"/>
  <c r="E186" i="3"/>
  <c r="D186" i="3"/>
  <c r="G186" i="3"/>
  <c r="F186" i="3"/>
  <c r="I186" i="3"/>
  <c r="J186" i="3"/>
  <c r="H186" i="3"/>
  <c r="D185" i="3"/>
  <c r="F185" i="3"/>
  <c r="G185" i="3"/>
  <c r="E185" i="3"/>
  <c r="H185" i="3"/>
  <c r="I185" i="3"/>
  <c r="J185" i="3"/>
  <c r="G184" i="3"/>
  <c r="D184" i="3"/>
  <c r="F184" i="3"/>
  <c r="E184" i="3"/>
  <c r="I184" i="3"/>
  <c r="H184" i="3"/>
  <c r="J184" i="3"/>
  <c r="G183" i="3"/>
  <c r="F183" i="3"/>
  <c r="E183" i="3"/>
  <c r="D183" i="3"/>
  <c r="H183" i="3"/>
  <c r="J183" i="3"/>
  <c r="I183" i="3"/>
  <c r="D182" i="3"/>
  <c r="E182" i="3"/>
  <c r="G182" i="3"/>
  <c r="F182" i="3"/>
  <c r="J182" i="3"/>
  <c r="H182" i="3"/>
  <c r="I182" i="3"/>
  <c r="E181" i="3"/>
  <c r="D181" i="3"/>
  <c r="F181" i="3"/>
  <c r="G181" i="3"/>
  <c r="I181" i="3"/>
  <c r="H181" i="3"/>
  <c r="J181" i="3"/>
  <c r="G180" i="3"/>
  <c r="D180" i="3"/>
  <c r="E180" i="3"/>
  <c r="F180" i="3"/>
  <c r="J180" i="3"/>
  <c r="I180" i="3"/>
  <c r="H180" i="3"/>
  <c r="D179" i="3"/>
  <c r="E179" i="3"/>
  <c r="F179" i="3"/>
  <c r="G179" i="3"/>
  <c r="H179" i="3"/>
  <c r="I179" i="3"/>
  <c r="J179" i="3"/>
  <c r="F178" i="3"/>
  <c r="D178" i="3"/>
  <c r="E178" i="3"/>
  <c r="G178" i="3"/>
  <c r="H178" i="3"/>
  <c r="J178" i="3"/>
  <c r="I178" i="3"/>
  <c r="E177" i="3"/>
  <c r="D177" i="3"/>
  <c r="F177" i="3"/>
  <c r="G177" i="3"/>
  <c r="J177" i="3"/>
  <c r="I177" i="3"/>
  <c r="H177" i="3"/>
  <c r="D176" i="3"/>
  <c r="E176" i="3"/>
  <c r="F176" i="3"/>
  <c r="G176" i="3"/>
  <c r="H176" i="3"/>
  <c r="I176" i="3"/>
  <c r="J176" i="3"/>
  <c r="E175" i="3"/>
  <c r="D175" i="3"/>
  <c r="G175" i="3"/>
  <c r="F175" i="3"/>
  <c r="H175" i="3"/>
  <c r="I175" i="3"/>
  <c r="J175" i="3"/>
  <c r="E174" i="3"/>
  <c r="G174" i="3"/>
  <c r="F174" i="3"/>
  <c r="D174" i="3"/>
  <c r="J174" i="3"/>
  <c r="I174" i="3"/>
  <c r="H174" i="3"/>
  <c r="F173" i="3"/>
  <c r="E173" i="3"/>
  <c r="D173" i="3"/>
  <c r="G173" i="3"/>
  <c r="I173" i="3"/>
  <c r="J173" i="3"/>
  <c r="H173" i="3"/>
  <c r="G172" i="3"/>
  <c r="F172" i="3"/>
  <c r="E172" i="3"/>
  <c r="D172" i="3"/>
  <c r="J172" i="3"/>
  <c r="I172" i="3"/>
  <c r="H172" i="3"/>
  <c r="D171" i="3"/>
  <c r="E171" i="3"/>
  <c r="F171" i="3"/>
  <c r="G171" i="3"/>
  <c r="I171" i="3"/>
  <c r="J171" i="3"/>
  <c r="H171" i="3"/>
  <c r="F170" i="3"/>
  <c r="G170" i="3"/>
  <c r="E170" i="3"/>
  <c r="D170" i="3"/>
  <c r="H170" i="3"/>
  <c r="I170" i="3"/>
  <c r="J170" i="3"/>
  <c r="F169" i="3"/>
  <c r="D169" i="3"/>
  <c r="G169" i="3"/>
  <c r="E169" i="3"/>
  <c r="I169" i="3"/>
  <c r="H169" i="3"/>
  <c r="J169" i="3"/>
  <c r="F168" i="3"/>
  <c r="D168" i="3"/>
  <c r="E168" i="3"/>
  <c r="G168" i="3"/>
  <c r="I168" i="3"/>
  <c r="H168" i="3"/>
  <c r="J168" i="3"/>
  <c r="D167" i="3"/>
  <c r="G167" i="3"/>
  <c r="F167" i="3"/>
  <c r="E167" i="3"/>
  <c r="J167" i="3"/>
  <c r="I167" i="3"/>
  <c r="H167" i="3"/>
  <c r="G166" i="3"/>
  <c r="F166" i="3"/>
  <c r="E166" i="3"/>
  <c r="D166" i="3"/>
  <c r="J166" i="3"/>
  <c r="I166" i="3"/>
  <c r="H166" i="3"/>
  <c r="D165" i="3"/>
  <c r="E165" i="3"/>
  <c r="F165" i="3"/>
  <c r="G165" i="3"/>
  <c r="J165" i="3"/>
  <c r="I165" i="3"/>
  <c r="H165" i="3"/>
  <c r="E164" i="3"/>
  <c r="F164" i="3"/>
  <c r="G164" i="3"/>
  <c r="D164" i="3"/>
  <c r="J164" i="3"/>
  <c r="H164" i="3"/>
  <c r="I164" i="3"/>
  <c r="D163" i="3"/>
  <c r="E163" i="3"/>
  <c r="F163" i="3"/>
  <c r="G163" i="3"/>
  <c r="H163" i="3"/>
  <c r="I163" i="3"/>
  <c r="J163" i="3"/>
  <c r="F162" i="3"/>
  <c r="G162" i="3"/>
  <c r="E162" i="3"/>
  <c r="D162" i="3"/>
  <c r="J162" i="3"/>
  <c r="I162" i="3"/>
  <c r="H162" i="3"/>
  <c r="F161" i="3"/>
  <c r="G161" i="3"/>
  <c r="E161" i="3"/>
  <c r="D161" i="3"/>
  <c r="I161" i="3"/>
  <c r="H161" i="3"/>
  <c r="J161" i="3"/>
  <c r="E160" i="3"/>
  <c r="G160" i="3"/>
  <c r="F160" i="3"/>
  <c r="D160" i="3"/>
  <c r="I160" i="3"/>
  <c r="H160" i="3"/>
  <c r="J160" i="3"/>
  <c r="G159" i="3"/>
  <c r="F159" i="3"/>
  <c r="E159" i="3"/>
  <c r="D159" i="3"/>
  <c r="J159" i="3"/>
  <c r="I159" i="3"/>
  <c r="H159" i="3"/>
  <c r="G158" i="3"/>
  <c r="F158" i="3"/>
  <c r="E158" i="3"/>
  <c r="D158" i="3"/>
  <c r="J158" i="3"/>
  <c r="I158" i="3"/>
  <c r="H158" i="3"/>
  <c r="E157" i="3"/>
  <c r="G157" i="3"/>
  <c r="F157" i="3"/>
  <c r="D157" i="3"/>
  <c r="H157" i="3"/>
  <c r="J157" i="3"/>
  <c r="I157" i="3"/>
  <c r="G156" i="3"/>
  <c r="F156" i="3"/>
  <c r="E156" i="3"/>
  <c r="D156" i="3"/>
  <c r="J156" i="3"/>
  <c r="I156" i="3"/>
  <c r="H156" i="3"/>
  <c r="D155" i="3"/>
  <c r="G155" i="3"/>
  <c r="F155" i="3"/>
  <c r="E155" i="3"/>
  <c r="J155" i="3"/>
  <c r="H155" i="3"/>
  <c r="I155" i="3"/>
  <c r="E154" i="3"/>
  <c r="G154" i="3"/>
  <c r="F154" i="3"/>
  <c r="D154" i="3"/>
  <c r="J154" i="3"/>
  <c r="I154" i="3"/>
  <c r="H154" i="3"/>
  <c r="E153" i="3"/>
  <c r="G153" i="3"/>
  <c r="F153" i="3"/>
  <c r="D153" i="3"/>
  <c r="J153" i="3"/>
  <c r="I153" i="3"/>
  <c r="H153" i="3"/>
  <c r="G152" i="3"/>
  <c r="F152" i="3"/>
  <c r="E152" i="3"/>
  <c r="D152" i="3"/>
  <c r="I152" i="3"/>
  <c r="H152" i="3"/>
  <c r="J152" i="3"/>
  <c r="D151" i="3"/>
  <c r="G151" i="3"/>
  <c r="F151" i="3"/>
  <c r="E151" i="3"/>
  <c r="J151" i="3"/>
  <c r="I151" i="3"/>
  <c r="H151" i="3"/>
  <c r="E150" i="3"/>
  <c r="G150" i="3"/>
  <c r="F150" i="3"/>
  <c r="D150" i="3"/>
  <c r="H150" i="3"/>
  <c r="I150" i="3"/>
  <c r="J150" i="3"/>
  <c r="G149" i="3"/>
  <c r="F149" i="3"/>
  <c r="E149" i="3"/>
  <c r="D149" i="3"/>
  <c r="J149" i="3"/>
  <c r="H149" i="3"/>
  <c r="I149" i="3"/>
  <c r="F148" i="3"/>
  <c r="G148" i="3"/>
  <c r="D148" i="3"/>
  <c r="E148" i="3"/>
  <c r="I148" i="3"/>
  <c r="J148" i="3"/>
  <c r="H148" i="3"/>
  <c r="E147" i="3"/>
  <c r="D147" i="3"/>
  <c r="G147" i="3"/>
  <c r="F147" i="3"/>
  <c r="I147" i="3"/>
  <c r="H147" i="3"/>
  <c r="J147" i="3"/>
  <c r="D146" i="3"/>
  <c r="E146" i="3"/>
  <c r="F146" i="3"/>
  <c r="G146" i="3"/>
  <c r="H146" i="3"/>
  <c r="I146" i="3"/>
  <c r="J146" i="3"/>
  <c r="G145" i="3"/>
  <c r="F145" i="3"/>
  <c r="E145" i="3"/>
  <c r="D145" i="3"/>
  <c r="J145" i="3"/>
  <c r="H145" i="3"/>
  <c r="I145" i="3"/>
  <c r="F144" i="3"/>
  <c r="E144" i="3"/>
  <c r="D144" i="3"/>
  <c r="G144" i="3"/>
  <c r="J144" i="3"/>
  <c r="I144" i="3"/>
  <c r="H144" i="3"/>
  <c r="G143" i="3"/>
  <c r="F143" i="3"/>
  <c r="E143" i="3"/>
  <c r="D143" i="3"/>
  <c r="I143" i="3"/>
  <c r="H143" i="3"/>
  <c r="J143" i="3"/>
  <c r="G142" i="3"/>
  <c r="F142" i="3"/>
  <c r="E142" i="3"/>
  <c r="D142" i="3"/>
  <c r="J142" i="3"/>
  <c r="I142" i="3"/>
  <c r="H142" i="3"/>
  <c r="F141" i="3"/>
  <c r="G141" i="3"/>
  <c r="D141" i="3"/>
  <c r="E141" i="3"/>
  <c r="I141" i="3"/>
  <c r="J141" i="3"/>
  <c r="H141" i="3"/>
  <c r="G140" i="3"/>
  <c r="E140" i="3"/>
  <c r="F140" i="3"/>
  <c r="D140" i="3"/>
  <c r="H140" i="3"/>
  <c r="J140" i="3"/>
  <c r="I140" i="3"/>
  <c r="G139" i="3"/>
  <c r="D139" i="3"/>
  <c r="E139" i="3"/>
  <c r="F139" i="3"/>
  <c r="H139" i="3"/>
  <c r="J139" i="3"/>
  <c r="I139" i="3"/>
  <c r="F138" i="3"/>
  <c r="G138" i="3"/>
  <c r="D138" i="3"/>
  <c r="E138" i="3"/>
  <c r="H138" i="3"/>
  <c r="I138" i="3"/>
  <c r="J138" i="3"/>
  <c r="G137" i="3"/>
  <c r="F137" i="3"/>
  <c r="E137" i="3"/>
  <c r="D137" i="3"/>
  <c r="H137" i="3"/>
  <c r="J137" i="3"/>
  <c r="I137" i="3"/>
  <c r="E136" i="3"/>
  <c r="D136" i="3"/>
  <c r="G136" i="3"/>
  <c r="F136" i="3"/>
  <c r="J136" i="3"/>
  <c r="H136" i="3"/>
  <c r="I136" i="3"/>
  <c r="G134" i="3"/>
  <c r="F134" i="3"/>
  <c r="E134" i="3"/>
  <c r="D134" i="3"/>
  <c r="H134" i="3"/>
  <c r="J134" i="3"/>
  <c r="I134" i="3"/>
  <c r="G133" i="3"/>
  <c r="F133" i="3"/>
  <c r="E133" i="3"/>
  <c r="D133" i="3"/>
  <c r="J133" i="3"/>
  <c r="I133" i="3"/>
  <c r="H133" i="3"/>
  <c r="G132" i="3"/>
  <c r="F132" i="3"/>
  <c r="E132" i="3"/>
  <c r="D132" i="3"/>
  <c r="J132" i="3"/>
  <c r="I132" i="3"/>
  <c r="H132" i="3"/>
  <c r="G131" i="3"/>
  <c r="F131" i="3"/>
  <c r="D131" i="3"/>
  <c r="E131" i="3"/>
  <c r="H131" i="3"/>
  <c r="J131" i="3"/>
  <c r="I131" i="3"/>
  <c r="G130" i="3"/>
  <c r="D130" i="3"/>
  <c r="E130" i="3"/>
  <c r="F130" i="3"/>
  <c r="H130" i="3"/>
  <c r="I130" i="3"/>
  <c r="J130" i="3"/>
  <c r="F129" i="3"/>
  <c r="D129" i="3"/>
  <c r="G129" i="3"/>
  <c r="E129" i="3"/>
  <c r="H129" i="3"/>
  <c r="J129" i="3"/>
  <c r="I129" i="3"/>
  <c r="F128" i="3"/>
  <c r="E128" i="3"/>
  <c r="D128" i="3"/>
  <c r="G128" i="3"/>
  <c r="I128" i="3"/>
  <c r="J128" i="3"/>
  <c r="H128" i="3"/>
  <c r="E127" i="3"/>
  <c r="G127" i="3"/>
  <c r="F127" i="3"/>
  <c r="D127" i="3"/>
  <c r="J127" i="3"/>
  <c r="I127" i="3"/>
  <c r="H127" i="3"/>
  <c r="G126" i="3"/>
  <c r="F126" i="3"/>
  <c r="E126" i="3"/>
  <c r="D126" i="3"/>
  <c r="H126" i="3"/>
  <c r="I126" i="3"/>
  <c r="J126" i="3"/>
  <c r="G125" i="3"/>
  <c r="D125" i="3"/>
  <c r="E125" i="3"/>
  <c r="F125" i="3"/>
  <c r="H125" i="3"/>
  <c r="I125" i="3"/>
  <c r="J125" i="3"/>
  <c r="D124" i="3"/>
  <c r="E124" i="3"/>
  <c r="G124" i="3"/>
  <c r="F124" i="3"/>
  <c r="J124" i="3"/>
  <c r="I124" i="3"/>
  <c r="H124" i="3"/>
  <c r="F123" i="3"/>
  <c r="E123" i="3"/>
  <c r="D123" i="3"/>
  <c r="G123" i="3"/>
  <c r="J123" i="3"/>
  <c r="I123" i="3"/>
  <c r="H123" i="3"/>
  <c r="G122" i="3"/>
  <c r="F122" i="3"/>
  <c r="E122" i="3"/>
  <c r="D122" i="3"/>
  <c r="J122" i="3"/>
  <c r="I122" i="3"/>
  <c r="H122" i="3"/>
  <c r="G121" i="3"/>
  <c r="F121" i="3"/>
  <c r="E121" i="3"/>
  <c r="D121" i="3"/>
  <c r="J121" i="3"/>
  <c r="I121" i="3"/>
  <c r="H121" i="3"/>
  <c r="E120" i="3"/>
  <c r="D120" i="3"/>
  <c r="G120" i="3"/>
  <c r="F120" i="3"/>
  <c r="J120" i="3"/>
  <c r="I120" i="3"/>
  <c r="H120" i="3"/>
  <c r="F119" i="3"/>
  <c r="G119" i="3"/>
  <c r="D119" i="3"/>
  <c r="E119" i="3"/>
  <c r="H119" i="3"/>
  <c r="I119" i="3"/>
  <c r="J119" i="3"/>
  <c r="G118" i="3"/>
  <c r="F118" i="3"/>
  <c r="E118" i="3"/>
  <c r="D118" i="3"/>
  <c r="H118" i="3"/>
  <c r="J118" i="3"/>
  <c r="I118" i="3"/>
  <c r="G117" i="3"/>
  <c r="F117" i="3"/>
  <c r="E117" i="3"/>
  <c r="D117" i="3"/>
  <c r="J117" i="3"/>
  <c r="I117" i="3"/>
  <c r="H117" i="3"/>
  <c r="G116" i="3"/>
  <c r="D116" i="3"/>
  <c r="F116" i="3"/>
  <c r="E116" i="3"/>
  <c r="J116" i="3"/>
  <c r="H116" i="3"/>
  <c r="I116" i="3"/>
  <c r="G115" i="3"/>
  <c r="D115" i="3"/>
  <c r="E115" i="3"/>
  <c r="F115" i="3"/>
  <c r="H115" i="3"/>
  <c r="J115" i="3"/>
  <c r="I115" i="3"/>
  <c r="D114" i="3"/>
  <c r="E114" i="3"/>
  <c r="G114" i="3"/>
  <c r="F114" i="3"/>
  <c r="H114" i="3"/>
  <c r="I114" i="3"/>
  <c r="J114" i="3"/>
  <c r="E113" i="3"/>
  <c r="D113" i="3"/>
  <c r="G113" i="3"/>
  <c r="F113" i="3"/>
  <c r="H113" i="3"/>
  <c r="J113" i="3"/>
  <c r="I113" i="3"/>
  <c r="G112" i="3"/>
  <c r="F112" i="3"/>
  <c r="E112" i="3"/>
  <c r="D112" i="3"/>
  <c r="H112" i="3"/>
  <c r="I112" i="3"/>
  <c r="J112" i="3"/>
  <c r="G111" i="3"/>
  <c r="F111" i="3"/>
  <c r="D111" i="3"/>
  <c r="E111" i="3"/>
  <c r="J111" i="3"/>
  <c r="I111" i="3"/>
  <c r="H111" i="3"/>
  <c r="G110" i="3"/>
  <c r="D110" i="3"/>
  <c r="E110" i="3"/>
  <c r="F110" i="3"/>
  <c r="I110" i="3"/>
  <c r="H110" i="3"/>
  <c r="J110" i="3"/>
  <c r="E109" i="3"/>
  <c r="G109" i="3"/>
  <c r="F109" i="3"/>
  <c r="D109" i="3"/>
  <c r="I109" i="3"/>
  <c r="H109" i="3"/>
  <c r="J109" i="3"/>
  <c r="G108" i="3"/>
  <c r="F108" i="3"/>
  <c r="E108" i="3"/>
  <c r="D108" i="3"/>
  <c r="H108" i="3"/>
  <c r="J108" i="3"/>
  <c r="I108" i="3"/>
  <c r="F107" i="3"/>
  <c r="G107" i="3"/>
  <c r="E107" i="3"/>
  <c r="D107" i="3"/>
  <c r="J107" i="3"/>
  <c r="I107" i="3"/>
  <c r="H107" i="3"/>
  <c r="G106" i="3"/>
  <c r="F106" i="3"/>
  <c r="D106" i="3"/>
  <c r="E106" i="3"/>
  <c r="I106" i="3"/>
  <c r="H106" i="3"/>
  <c r="J106" i="3"/>
  <c r="G105" i="3"/>
  <c r="D105" i="3"/>
  <c r="E105" i="3"/>
  <c r="F105" i="3"/>
  <c r="H105" i="3"/>
  <c r="I105" i="3"/>
  <c r="J105" i="3"/>
  <c r="G104" i="3"/>
  <c r="E104" i="3"/>
  <c r="D104" i="3"/>
  <c r="F104" i="3"/>
  <c r="J104" i="3"/>
  <c r="I104" i="3"/>
  <c r="H104" i="3"/>
  <c r="F103" i="3"/>
  <c r="E103" i="3"/>
  <c r="D103" i="3"/>
  <c r="G103" i="3"/>
  <c r="J103" i="3"/>
  <c r="I103" i="3"/>
  <c r="H103" i="3"/>
  <c r="G102" i="3"/>
  <c r="F102" i="3"/>
  <c r="E102" i="3"/>
  <c r="D102" i="3"/>
  <c r="I102" i="3"/>
  <c r="J102" i="3"/>
  <c r="H102" i="3"/>
  <c r="D101" i="3"/>
  <c r="E101" i="3"/>
  <c r="F101" i="3"/>
  <c r="G101" i="3"/>
  <c r="J101" i="3"/>
  <c r="H101" i="3"/>
  <c r="I101" i="3"/>
  <c r="E100" i="3"/>
  <c r="D100" i="3"/>
  <c r="G100" i="3"/>
  <c r="F100" i="3"/>
  <c r="I100" i="3"/>
  <c r="H100" i="3"/>
  <c r="J100" i="3"/>
  <c r="D99" i="3"/>
  <c r="G99" i="3"/>
  <c r="E99" i="3"/>
  <c r="F99" i="3"/>
  <c r="J99" i="3"/>
  <c r="I99" i="3"/>
  <c r="H99" i="3"/>
  <c r="D98" i="3"/>
  <c r="G98" i="3"/>
  <c r="F98" i="3"/>
  <c r="E98" i="3"/>
  <c r="J98" i="3"/>
  <c r="I98" i="3"/>
  <c r="H98" i="3"/>
  <c r="G97" i="3"/>
  <c r="F97" i="3"/>
  <c r="E97" i="3"/>
  <c r="D97" i="3"/>
  <c r="J97" i="3"/>
  <c r="I97" i="3"/>
  <c r="H97" i="3"/>
  <c r="G96" i="3"/>
  <c r="F96" i="3"/>
  <c r="E96" i="3"/>
  <c r="D96" i="3"/>
  <c r="J96" i="3"/>
  <c r="I96" i="3"/>
  <c r="H96" i="3"/>
  <c r="G95" i="3"/>
  <c r="F95" i="3"/>
  <c r="E95" i="3"/>
  <c r="D95" i="3"/>
  <c r="J95" i="3"/>
  <c r="I95" i="3"/>
  <c r="H95" i="3"/>
  <c r="G94" i="3"/>
  <c r="F94" i="3"/>
  <c r="E94" i="3"/>
  <c r="D94" i="3"/>
  <c r="J94" i="3"/>
  <c r="I94" i="3"/>
  <c r="H94" i="3"/>
  <c r="G93" i="3"/>
  <c r="F93" i="3"/>
  <c r="E93" i="3"/>
  <c r="D93" i="3"/>
  <c r="I93" i="3"/>
  <c r="H93" i="3"/>
  <c r="J93" i="3"/>
  <c r="G92" i="3"/>
  <c r="F92" i="3"/>
  <c r="E92" i="3"/>
  <c r="D92" i="3"/>
  <c r="J92" i="3"/>
  <c r="I92" i="3"/>
  <c r="H92" i="3"/>
  <c r="G91" i="3"/>
  <c r="F91" i="3"/>
  <c r="E91" i="3"/>
  <c r="D91" i="3"/>
  <c r="J91" i="3"/>
  <c r="I91" i="3"/>
  <c r="H91" i="3"/>
  <c r="G90" i="3"/>
  <c r="F90" i="3"/>
  <c r="E90" i="3"/>
  <c r="D90" i="3"/>
  <c r="J90" i="3"/>
  <c r="I90" i="3"/>
  <c r="H90" i="3"/>
  <c r="G89" i="3"/>
  <c r="F89" i="3"/>
  <c r="E89" i="3"/>
  <c r="D89" i="3"/>
  <c r="I89" i="3"/>
  <c r="H89" i="3"/>
  <c r="J89" i="3"/>
  <c r="G88" i="3"/>
  <c r="F88" i="3"/>
  <c r="E88" i="3"/>
  <c r="D88" i="3"/>
  <c r="J88" i="3"/>
  <c r="I88" i="3"/>
  <c r="H88" i="3"/>
  <c r="G87" i="3"/>
  <c r="F87" i="3"/>
  <c r="E87" i="3"/>
  <c r="D87" i="3"/>
  <c r="H87" i="3"/>
  <c r="J87" i="3"/>
  <c r="I87" i="3"/>
  <c r="G86" i="3"/>
  <c r="F86" i="3"/>
  <c r="E86" i="3"/>
  <c r="D86" i="3"/>
  <c r="J86" i="3"/>
  <c r="I86" i="3"/>
  <c r="H86" i="3"/>
  <c r="E85" i="3"/>
  <c r="F85" i="3"/>
  <c r="G85" i="3"/>
  <c r="D85" i="3"/>
  <c r="I85" i="3"/>
  <c r="H85" i="3"/>
  <c r="J85" i="3"/>
  <c r="G84" i="3"/>
  <c r="F84" i="3"/>
  <c r="E84" i="3"/>
  <c r="D84" i="3"/>
  <c r="J84" i="3"/>
  <c r="I84" i="3"/>
  <c r="H84" i="3"/>
  <c r="G83" i="3"/>
  <c r="F83" i="3"/>
  <c r="E83" i="3"/>
  <c r="D83" i="3"/>
  <c r="J83" i="3"/>
  <c r="I83" i="3"/>
  <c r="H83" i="3"/>
  <c r="E82" i="3"/>
  <c r="D82" i="3"/>
  <c r="G82" i="3"/>
  <c r="F82" i="3"/>
  <c r="J82" i="3"/>
  <c r="I82" i="3"/>
  <c r="H82" i="3"/>
  <c r="D81" i="3"/>
  <c r="E81" i="3"/>
  <c r="G81" i="3"/>
  <c r="F81" i="3"/>
  <c r="H81" i="3"/>
  <c r="I81" i="3"/>
  <c r="J81" i="3"/>
  <c r="F80" i="3"/>
  <c r="E80" i="3"/>
  <c r="D80" i="3"/>
  <c r="G80" i="3"/>
  <c r="I80" i="3"/>
  <c r="J80" i="3"/>
  <c r="H80" i="3"/>
  <c r="E79" i="3"/>
  <c r="D79" i="3"/>
  <c r="G79" i="3"/>
  <c r="F79" i="3"/>
  <c r="J79" i="3"/>
  <c r="I79" i="3"/>
  <c r="H79" i="3"/>
  <c r="G78" i="3"/>
  <c r="F78" i="3"/>
  <c r="E78" i="3"/>
  <c r="D78" i="3"/>
  <c r="I78" i="3"/>
  <c r="H78" i="3"/>
  <c r="J78" i="3"/>
  <c r="G77" i="3"/>
  <c r="F77" i="3"/>
  <c r="D77" i="3"/>
  <c r="E77" i="3"/>
  <c r="J77" i="3"/>
  <c r="I77" i="3"/>
  <c r="H77" i="3"/>
  <c r="D76" i="3"/>
  <c r="E76" i="3"/>
  <c r="F76" i="3"/>
  <c r="G76" i="3"/>
  <c r="H76" i="3"/>
  <c r="I76" i="3"/>
  <c r="J76" i="3"/>
  <c r="F75" i="3"/>
  <c r="E75" i="3"/>
  <c r="D75" i="3"/>
  <c r="G75" i="3"/>
  <c r="J75" i="3"/>
  <c r="H75" i="3"/>
  <c r="I75" i="3"/>
  <c r="E74" i="3"/>
  <c r="G74" i="3"/>
  <c r="F74" i="3"/>
  <c r="D74" i="3"/>
  <c r="J74" i="3"/>
  <c r="I74" i="3"/>
  <c r="H74" i="3"/>
  <c r="G73" i="3"/>
  <c r="F73" i="3"/>
  <c r="D73" i="3"/>
  <c r="E73" i="3"/>
  <c r="H73" i="3"/>
  <c r="J73" i="3"/>
  <c r="I73" i="3"/>
  <c r="G72" i="3"/>
  <c r="D72" i="3"/>
  <c r="F72" i="3"/>
  <c r="E72" i="3"/>
  <c r="I72" i="3"/>
  <c r="J72" i="3"/>
  <c r="H72" i="3"/>
  <c r="G71" i="3"/>
  <c r="F71" i="3"/>
  <c r="E71" i="3"/>
  <c r="D71" i="3"/>
  <c r="J71" i="3"/>
  <c r="I71" i="3"/>
  <c r="H71" i="3"/>
  <c r="F70" i="3"/>
  <c r="E70" i="3"/>
  <c r="D70" i="3"/>
  <c r="G70" i="3"/>
  <c r="H70" i="3"/>
  <c r="J70" i="3"/>
  <c r="I70" i="3"/>
  <c r="E69" i="3"/>
  <c r="F69" i="3"/>
  <c r="G69" i="3"/>
  <c r="D69" i="3"/>
  <c r="H69" i="3"/>
  <c r="J69" i="3"/>
  <c r="I69" i="3"/>
  <c r="D68" i="3"/>
  <c r="E68" i="3"/>
  <c r="G68" i="3"/>
  <c r="F68" i="3"/>
  <c r="J68" i="3"/>
  <c r="H68" i="3"/>
  <c r="I68" i="3"/>
  <c r="G67" i="3"/>
  <c r="F67" i="3"/>
  <c r="E67" i="3"/>
  <c r="D67" i="3"/>
  <c r="J67" i="3"/>
  <c r="H67" i="3"/>
  <c r="I67" i="3"/>
  <c r="G66" i="3"/>
  <c r="F66" i="3"/>
  <c r="E66" i="3"/>
  <c r="D66" i="3"/>
  <c r="J66" i="3"/>
  <c r="I66" i="3"/>
  <c r="H66" i="3"/>
  <c r="D65" i="3"/>
  <c r="F65" i="3"/>
  <c r="G65" i="3"/>
  <c r="E65" i="3"/>
  <c r="H65" i="3"/>
  <c r="I65" i="3"/>
  <c r="J65" i="3"/>
  <c r="E64" i="3"/>
  <c r="D64" i="3"/>
  <c r="G64" i="3"/>
  <c r="F64" i="3"/>
  <c r="H64" i="3"/>
  <c r="I64" i="3"/>
  <c r="J64" i="3"/>
  <c r="E63" i="3"/>
  <c r="D63" i="3"/>
  <c r="F63" i="3"/>
  <c r="G63" i="3"/>
  <c r="H63" i="3"/>
  <c r="J63" i="3"/>
  <c r="I63" i="3"/>
  <c r="F62" i="3"/>
  <c r="E62" i="3"/>
  <c r="D62" i="3"/>
  <c r="G62" i="3"/>
  <c r="J62" i="3"/>
  <c r="I62" i="3"/>
  <c r="H62" i="3"/>
  <c r="D60" i="3"/>
  <c r="F60" i="3"/>
  <c r="G60" i="3"/>
  <c r="E60" i="3"/>
  <c r="H60" i="3"/>
  <c r="I60" i="3"/>
  <c r="J60" i="3"/>
  <c r="D59" i="3"/>
  <c r="E59" i="3"/>
  <c r="F59" i="3"/>
  <c r="G59" i="3"/>
  <c r="H59" i="3"/>
  <c r="J59" i="3"/>
  <c r="I59" i="3"/>
  <c r="D58" i="3"/>
  <c r="E58" i="3"/>
  <c r="F58" i="3"/>
  <c r="G58" i="3"/>
  <c r="H58" i="3"/>
  <c r="I58" i="3"/>
  <c r="J58" i="3"/>
  <c r="F57" i="3"/>
  <c r="E57" i="3"/>
  <c r="D57" i="3"/>
  <c r="G57" i="3"/>
  <c r="J57" i="3"/>
  <c r="I57" i="3"/>
  <c r="H57" i="3"/>
  <c r="G56" i="3"/>
  <c r="F56" i="3"/>
  <c r="E56" i="3"/>
  <c r="D56" i="3"/>
  <c r="J56" i="3"/>
  <c r="I56" i="3"/>
  <c r="H56" i="3"/>
  <c r="E55" i="3"/>
  <c r="G55" i="3"/>
  <c r="F55" i="3"/>
  <c r="D55" i="3"/>
  <c r="J55" i="3"/>
  <c r="I55" i="3"/>
  <c r="H55" i="3"/>
  <c r="G54" i="3"/>
  <c r="F54" i="3"/>
  <c r="E54" i="3"/>
  <c r="D54" i="3"/>
  <c r="J54" i="3"/>
  <c r="I54" i="3"/>
  <c r="H54" i="3"/>
  <c r="E53" i="3"/>
  <c r="D53" i="3"/>
  <c r="G53" i="3"/>
  <c r="F53" i="3"/>
  <c r="I53" i="3"/>
  <c r="H53" i="3"/>
  <c r="J53" i="3"/>
  <c r="D52" i="3"/>
  <c r="E52" i="3"/>
  <c r="F52" i="3"/>
  <c r="G52" i="3"/>
  <c r="H52" i="3"/>
  <c r="I52" i="3"/>
  <c r="J52" i="3"/>
  <c r="F51" i="3"/>
  <c r="E51" i="3"/>
  <c r="G51" i="3"/>
  <c r="D51" i="3"/>
  <c r="H51" i="3"/>
  <c r="I51" i="3"/>
  <c r="J51" i="3"/>
  <c r="D50" i="3"/>
  <c r="G50" i="3"/>
  <c r="E50" i="3"/>
  <c r="F50" i="3"/>
  <c r="J50" i="3"/>
  <c r="I50" i="3"/>
  <c r="H50" i="3"/>
  <c r="F49" i="3"/>
  <c r="E49" i="3"/>
  <c r="D49" i="3"/>
  <c r="G49" i="3"/>
  <c r="H49" i="3"/>
  <c r="I49" i="3"/>
  <c r="J49" i="3"/>
  <c r="D48" i="3"/>
  <c r="E48" i="3"/>
  <c r="F48" i="3"/>
  <c r="G48" i="3"/>
  <c r="I48" i="3"/>
  <c r="J48" i="3"/>
  <c r="H48" i="3"/>
  <c r="D47" i="3"/>
  <c r="E47" i="3"/>
  <c r="G47" i="3"/>
  <c r="F47" i="3"/>
  <c r="H47" i="3"/>
  <c r="I47" i="3"/>
  <c r="J47" i="3"/>
  <c r="D46" i="3"/>
  <c r="F46" i="3"/>
  <c r="G46" i="3"/>
  <c r="E46" i="3"/>
  <c r="H46" i="3"/>
  <c r="I46" i="3"/>
  <c r="J46" i="3"/>
  <c r="D45" i="3"/>
  <c r="E45" i="3"/>
  <c r="F45" i="3"/>
  <c r="G45" i="3"/>
  <c r="I45" i="3"/>
  <c r="J45" i="3"/>
  <c r="H45" i="3"/>
  <c r="D44" i="3"/>
  <c r="G44" i="3"/>
  <c r="F44" i="3"/>
  <c r="E44" i="3"/>
  <c r="H44" i="3"/>
  <c r="I44" i="3"/>
  <c r="J44" i="3"/>
  <c r="D43" i="3"/>
  <c r="E43" i="3"/>
  <c r="F43" i="3"/>
  <c r="G43" i="3"/>
  <c r="J43" i="3"/>
  <c r="H43" i="3"/>
  <c r="I43" i="3"/>
  <c r="D42" i="3"/>
  <c r="G42" i="3"/>
  <c r="F42" i="3"/>
  <c r="E42" i="3"/>
  <c r="J42" i="3"/>
  <c r="H42" i="3"/>
  <c r="I42" i="3"/>
  <c r="D41" i="3"/>
  <c r="E41" i="3"/>
  <c r="G41" i="3"/>
  <c r="F41" i="3"/>
  <c r="J41" i="3"/>
  <c r="I41" i="3"/>
  <c r="H41" i="3"/>
  <c r="D40" i="3"/>
  <c r="E40" i="3"/>
  <c r="F40" i="3"/>
  <c r="G40" i="3"/>
  <c r="J40" i="3"/>
  <c r="H40" i="3"/>
  <c r="I40" i="3"/>
  <c r="F39" i="3"/>
  <c r="E39" i="3"/>
  <c r="D39" i="3"/>
  <c r="G39" i="3"/>
  <c r="H39" i="3"/>
  <c r="I39" i="3"/>
  <c r="J39" i="3"/>
  <c r="E38" i="3"/>
  <c r="D38" i="3"/>
  <c r="G38" i="3"/>
  <c r="F38" i="3"/>
  <c r="H38" i="3"/>
  <c r="I38" i="3"/>
  <c r="J38" i="3"/>
  <c r="D37" i="3"/>
  <c r="G37" i="3"/>
  <c r="E37" i="3"/>
  <c r="F37" i="3"/>
  <c r="I37" i="3"/>
  <c r="J37" i="3"/>
  <c r="H37" i="3"/>
  <c r="E36" i="3"/>
  <c r="F36" i="3"/>
  <c r="G36" i="3"/>
  <c r="D36" i="3"/>
  <c r="I36" i="3"/>
  <c r="H36" i="3"/>
  <c r="J36" i="3"/>
  <c r="E35" i="3"/>
  <c r="F35" i="3"/>
  <c r="D35" i="3"/>
  <c r="G35" i="3"/>
  <c r="J35" i="3"/>
  <c r="I35" i="3"/>
  <c r="H35" i="3"/>
  <c r="G34" i="3"/>
  <c r="F34" i="3"/>
  <c r="E34" i="3"/>
  <c r="D34" i="3"/>
  <c r="I34" i="3"/>
  <c r="J34" i="3"/>
  <c r="H34" i="3"/>
  <c r="D33" i="3"/>
  <c r="E33" i="3"/>
  <c r="G33" i="3"/>
  <c r="F33" i="3"/>
  <c r="I33" i="3"/>
  <c r="H33" i="3"/>
  <c r="J33" i="3"/>
  <c r="G32" i="3"/>
  <c r="E32" i="3"/>
  <c r="F32" i="3"/>
  <c r="D32" i="3"/>
  <c r="I32" i="3"/>
  <c r="H32" i="3"/>
  <c r="J32" i="3"/>
  <c r="E31" i="3"/>
  <c r="D31" i="3"/>
  <c r="G31" i="3"/>
  <c r="F31" i="3"/>
  <c r="H31" i="3"/>
  <c r="I31" i="3"/>
  <c r="J31" i="3"/>
  <c r="G30" i="3"/>
  <c r="F30" i="3"/>
  <c r="E30" i="3"/>
  <c r="D30" i="3"/>
  <c r="I30" i="3"/>
  <c r="H30" i="3"/>
  <c r="J30" i="3"/>
  <c r="D29" i="3"/>
  <c r="F29" i="3"/>
  <c r="E29" i="3"/>
  <c r="G29" i="3"/>
  <c r="J29" i="3"/>
  <c r="I29" i="3"/>
  <c r="H29" i="3"/>
  <c r="E28" i="3"/>
  <c r="D28" i="3"/>
  <c r="G28" i="3"/>
  <c r="F28" i="3"/>
  <c r="J28" i="3"/>
  <c r="I28" i="3"/>
  <c r="H28" i="3"/>
  <c r="G27" i="3"/>
  <c r="D27" i="3"/>
  <c r="E27" i="3"/>
  <c r="F27" i="3"/>
  <c r="H27" i="3"/>
  <c r="I27" i="3"/>
  <c r="J27" i="3"/>
  <c r="E26" i="3"/>
  <c r="G26" i="3"/>
  <c r="F26" i="3"/>
  <c r="D26" i="3"/>
  <c r="J26" i="3"/>
  <c r="I26" i="3"/>
  <c r="H26" i="3"/>
  <c r="D25" i="3"/>
  <c r="F25" i="3"/>
  <c r="E25" i="3"/>
  <c r="G25" i="3"/>
  <c r="H25" i="3"/>
  <c r="I25" i="3"/>
  <c r="J25" i="3"/>
  <c r="D24" i="3"/>
  <c r="E24" i="3"/>
  <c r="F24" i="3"/>
  <c r="G24" i="3"/>
  <c r="H24" i="3"/>
  <c r="I24" i="3"/>
  <c r="J24" i="3"/>
  <c r="F23" i="3"/>
  <c r="E23" i="3"/>
  <c r="D23" i="3"/>
  <c r="G23" i="3"/>
  <c r="J23" i="3"/>
  <c r="I23" i="3"/>
  <c r="H23" i="3"/>
  <c r="G22" i="3"/>
  <c r="F22" i="3"/>
  <c r="E22" i="3"/>
  <c r="D22" i="3"/>
  <c r="J22" i="3"/>
  <c r="I22" i="3"/>
  <c r="H22" i="3"/>
  <c r="G21" i="3"/>
  <c r="F21" i="3"/>
  <c r="E21" i="3"/>
  <c r="D21" i="3"/>
  <c r="J21" i="3"/>
  <c r="I21" i="3"/>
  <c r="H21" i="3"/>
  <c r="G20" i="3"/>
  <c r="F20" i="3"/>
  <c r="E20" i="3"/>
  <c r="D20" i="3"/>
  <c r="J20" i="3"/>
  <c r="I20" i="3"/>
  <c r="H20" i="3"/>
  <c r="F19" i="3"/>
  <c r="E19" i="3"/>
  <c r="D19" i="3"/>
  <c r="G19" i="3"/>
  <c r="J19" i="3"/>
  <c r="I19" i="3"/>
  <c r="H19" i="3"/>
  <c r="G18" i="3"/>
  <c r="F18" i="3"/>
  <c r="E18" i="3"/>
  <c r="D18" i="3"/>
  <c r="J18" i="3"/>
  <c r="I18" i="3"/>
  <c r="H18" i="3"/>
  <c r="G17" i="3"/>
  <c r="F17" i="3"/>
  <c r="E17" i="3"/>
  <c r="D17" i="3"/>
  <c r="J17" i="3"/>
  <c r="H17" i="3"/>
  <c r="I17" i="3"/>
  <c r="E16" i="3"/>
  <c r="G16" i="3"/>
  <c r="F16" i="3"/>
  <c r="D16" i="3"/>
  <c r="J16" i="3"/>
  <c r="I16" i="3"/>
  <c r="H16" i="3"/>
  <c r="E15" i="3"/>
  <c r="D15" i="3"/>
  <c r="G15" i="3"/>
  <c r="F15" i="3"/>
  <c r="J15" i="3"/>
  <c r="I15" i="3"/>
  <c r="H15" i="3"/>
  <c r="E14" i="3"/>
  <c r="D14" i="3"/>
  <c r="F14" i="3"/>
  <c r="G14" i="3"/>
  <c r="H14" i="3"/>
  <c r="I14" i="3"/>
  <c r="J14" i="3"/>
  <c r="D13" i="3"/>
  <c r="G13" i="3"/>
  <c r="E13" i="3"/>
  <c r="F13" i="3"/>
  <c r="H13" i="3"/>
  <c r="J13" i="3"/>
  <c r="I13" i="3"/>
  <c r="D12" i="3"/>
  <c r="E12" i="3"/>
  <c r="F12" i="3"/>
  <c r="G12" i="3"/>
  <c r="J12" i="3"/>
  <c r="I12" i="3"/>
  <c r="H12" i="3"/>
  <c r="G11" i="3"/>
  <c r="D11" i="3"/>
  <c r="E11" i="3"/>
  <c r="F11" i="3"/>
  <c r="J11" i="3"/>
  <c r="H11" i="3"/>
  <c r="I11" i="3"/>
  <c r="F10" i="3"/>
  <c r="D10" i="3"/>
  <c r="G10" i="3"/>
  <c r="E10" i="3"/>
  <c r="I10" i="3"/>
  <c r="H10" i="3"/>
  <c r="J10" i="3"/>
  <c r="E9" i="3"/>
  <c r="D9" i="3"/>
  <c r="G9" i="3"/>
  <c r="F9" i="3"/>
  <c r="I9" i="3"/>
  <c r="J9" i="3"/>
  <c r="H9" i="3"/>
  <c r="D8" i="3"/>
  <c r="F8" i="3"/>
  <c r="G8" i="3"/>
  <c r="E8" i="3"/>
  <c r="J8" i="3"/>
  <c r="H8" i="3"/>
  <c r="I8" i="3"/>
  <c r="D7" i="3"/>
  <c r="E7" i="3"/>
  <c r="F7" i="3"/>
  <c r="G7" i="3"/>
  <c r="H7" i="3"/>
  <c r="I7" i="3"/>
  <c r="J7" i="3"/>
  <c r="F6" i="3"/>
  <c r="G6" i="3"/>
  <c r="D6" i="3"/>
  <c r="E6" i="3"/>
  <c r="I6" i="3"/>
  <c r="J6" i="3"/>
  <c r="H6" i="3"/>
  <c r="E5" i="3"/>
  <c r="D5" i="3"/>
  <c r="G5" i="3"/>
  <c r="F5" i="3"/>
  <c r="I5" i="3"/>
  <c r="H5" i="3"/>
  <c r="J5" i="3"/>
  <c r="F4" i="3"/>
  <c r="E4" i="3"/>
  <c r="D4" i="3"/>
  <c r="G4" i="3"/>
  <c r="H4" i="3"/>
  <c r="J4" i="3"/>
  <c r="I4" i="3"/>
  <c r="G3" i="3"/>
  <c r="F3" i="3"/>
  <c r="E3" i="3"/>
  <c r="D3" i="3"/>
  <c r="J3" i="3"/>
  <c r="I3" i="3"/>
  <c r="H3" i="3"/>
  <c r="G2" i="3"/>
  <c r="D2" i="3"/>
  <c r="E2" i="3"/>
  <c r="H2" i="3"/>
  <c r="I2" i="3"/>
  <c r="J2" i="3"/>
  <c r="D7" i="4" l="1"/>
  <c r="D15" i="4"/>
  <c r="D16" i="4"/>
  <c r="D8" i="4"/>
  <c r="D14" i="4"/>
  <c r="D6" i="4"/>
  <c r="D9" i="4"/>
</calcChain>
</file>

<file path=xl/sharedStrings.xml><?xml version="1.0" encoding="utf-8"?>
<sst xmlns="http://schemas.openxmlformats.org/spreadsheetml/2006/main" count="77" uniqueCount="63">
  <si>
    <t>最低制限価格分析Excelテンプレート</t>
  </si>
  <si>
    <r>
      <rPr>
        <sz val="10"/>
        <color rgb="FF0284C7"/>
        <rFont val="Arial"/>
        <charset val="1"/>
      </rPr>
      <t>SEKISAN-PRO</t>
    </r>
    <r>
      <rPr>
        <sz val="10"/>
        <color rgb="FF0284C7"/>
        <rFont val="Noto Sans CJK SC"/>
        <family val="2"/>
      </rPr>
      <t>　福島県公共営繕積算情報プラットフォーム</t>
    </r>
  </si>
  <si>
    <t>① 入力シート</t>
  </si>
  <si>
    <t>公表されている入札結果を、1案件1行で黄色いセルに入力してください。落札率（E列）は自動計算されます。</t>
  </si>
  <si>
    <t>② 集計シート</t>
  </si>
  <si>
    <t>入力シートのデータをもとに、価格帯別・工種別の件数、平均落札率、中央値、最低落札率を自動集計します。編集不要です。</t>
  </si>
  <si>
    <t>③ 失格分析シート</t>
  </si>
  <si>
    <t>失格額（最高額）を入力した案件について、失格率と落札率の間に最低制限価格が存在するという考え方で、推定範囲を自動計算します。</t>
  </si>
  <si>
    <t>使い方の手順</t>
  </si>
  <si>
    <r>
      <rPr>
        <sz val="10"/>
        <rFont val="Arial"/>
        <charset val="1"/>
      </rPr>
      <t xml:space="preserve">1. </t>
    </r>
    <r>
      <rPr>
        <sz val="10"/>
        <rFont val="Noto Sans CJK SC"/>
        <family val="2"/>
      </rPr>
      <t>入力シートに案件を蓄積する（</t>
    </r>
    <r>
      <rPr>
        <sz val="10"/>
        <rFont val="Arial"/>
        <charset val="1"/>
      </rPr>
      <t>50</t>
    </r>
    <r>
      <rPr>
        <sz val="10"/>
        <rFont val="Noto Sans CJK SC"/>
        <family val="2"/>
      </rPr>
      <t>〜</t>
    </r>
    <r>
      <rPr>
        <sz val="10"/>
        <rFont val="Arial"/>
        <charset val="1"/>
      </rPr>
      <t>100</t>
    </r>
    <r>
      <rPr>
        <sz val="10"/>
        <rFont val="Noto Sans CJK SC"/>
        <family val="2"/>
      </rPr>
      <t xml:space="preserve">件が目安）
</t>
    </r>
    <r>
      <rPr>
        <sz val="10"/>
        <rFont val="Arial"/>
        <charset val="1"/>
      </rPr>
      <t xml:space="preserve">2. </t>
    </r>
    <r>
      <rPr>
        <sz val="10"/>
        <rFont val="Noto Sans CJK SC"/>
        <family val="2"/>
      </rPr>
      <t xml:space="preserve">集計シートで価格帯別・工種別の傾向に差があるか確認する
</t>
    </r>
    <r>
      <rPr>
        <sz val="10"/>
        <rFont val="Arial"/>
        <charset val="1"/>
      </rPr>
      <t xml:space="preserve">3. </t>
    </r>
    <r>
      <rPr>
        <sz val="10"/>
        <rFont val="Noto Sans CJK SC"/>
        <family val="2"/>
      </rPr>
      <t>差が出ない場合は、建築</t>
    </r>
    <r>
      <rPr>
        <sz val="10"/>
        <rFont val="Arial"/>
        <charset val="1"/>
      </rPr>
      <t>×</t>
    </r>
    <r>
      <rPr>
        <sz val="10"/>
        <rFont val="Noto Sans CJK SC"/>
        <family val="2"/>
      </rPr>
      <t xml:space="preserve">価格帯のようにクロス集計してみる
</t>
    </r>
    <r>
      <rPr>
        <sz val="10"/>
        <rFont val="Arial"/>
        <charset val="1"/>
      </rPr>
      <t xml:space="preserve">4. </t>
    </r>
    <r>
      <rPr>
        <sz val="10"/>
        <rFont val="Noto Sans CJK SC"/>
        <family val="2"/>
      </rPr>
      <t>失格案件があれば失格分析シートで範囲を絞り込む</t>
    </r>
  </si>
  <si>
    <t>注意</t>
  </si>
  <si>
    <t>このテンプレートは最低制限価格の実額を確定させるものではなく、傾向を把握するための分析補助ツールです。</t>
  </si>
  <si>
    <t>最低制限価格分析Excelテンプレート｜入力シート</t>
  </si>
  <si>
    <t>黄色いセルに1案件1行で入力してください。落札率は自動計算されます（数式のため編集不要）。</t>
  </si>
  <si>
    <t>工事名</t>
  </si>
  <si>
    <t>工種</t>
  </si>
  <si>
    <t>予定価格</t>
  </si>
  <si>
    <t>契約金額</t>
  </si>
  <si>
    <t>落札率</t>
  </si>
  <si>
    <t>工期(日)</t>
  </si>
  <si>
    <t>発注年度</t>
  </si>
  <si>
    <t>発注課</t>
  </si>
  <si>
    <t>参加者数</t>
  </si>
  <si>
    <t>失格額(最高額)</t>
  </si>
  <si>
    <t>備考</t>
  </si>
  <si>
    <t>（例）〇〇小学校空調設備改修工事</t>
  </si>
  <si>
    <t>機械</t>
  </si>
  <si>
    <t>教育施設管理課</t>
  </si>
  <si>
    <t>低入札価格調査あり</t>
  </si>
  <si>
    <r>
      <rPr>
        <sz val="11"/>
        <color theme="1"/>
        <rFont val="Calibri"/>
        <family val="2"/>
        <charset val="1"/>
      </rPr>
      <t>500</t>
    </r>
    <r>
      <rPr>
        <sz val="11"/>
        <color theme="1"/>
        <rFont val="Noto Sans CJK SC"/>
        <family val="2"/>
      </rPr>
      <t>万未満</t>
    </r>
    <r>
      <rPr>
        <sz val="11"/>
        <color theme="1"/>
        <rFont val="Calibri"/>
        <family val="2"/>
        <charset val="1"/>
      </rPr>
      <t>_</t>
    </r>
    <r>
      <rPr>
        <sz val="11"/>
        <color theme="1"/>
        <rFont val="Noto Sans CJK SC"/>
        <family val="2"/>
      </rPr>
      <t>率</t>
    </r>
  </si>
  <si>
    <r>
      <rPr>
        <sz val="11"/>
        <color theme="1"/>
        <rFont val="Calibri"/>
        <family val="2"/>
        <charset val="1"/>
      </rPr>
      <t>500-2000</t>
    </r>
    <r>
      <rPr>
        <sz val="11"/>
        <color theme="1"/>
        <rFont val="Noto Sans CJK SC"/>
        <family val="2"/>
      </rPr>
      <t>万</t>
    </r>
    <r>
      <rPr>
        <sz val="11"/>
        <color theme="1"/>
        <rFont val="Calibri"/>
        <family val="2"/>
        <charset val="1"/>
      </rPr>
      <t>_</t>
    </r>
    <r>
      <rPr>
        <sz val="11"/>
        <color theme="1"/>
        <rFont val="Noto Sans CJK SC"/>
        <family val="2"/>
      </rPr>
      <t>率</t>
    </r>
  </si>
  <si>
    <r>
      <rPr>
        <sz val="11"/>
        <color theme="1"/>
        <rFont val="Calibri"/>
        <family val="2"/>
        <charset val="1"/>
      </rPr>
      <t>2000-5000</t>
    </r>
    <r>
      <rPr>
        <sz val="11"/>
        <color theme="1"/>
        <rFont val="Noto Sans CJK SC"/>
        <family val="2"/>
      </rPr>
      <t>万</t>
    </r>
    <r>
      <rPr>
        <sz val="11"/>
        <color theme="1"/>
        <rFont val="Calibri"/>
        <family val="2"/>
        <charset val="1"/>
      </rPr>
      <t>_</t>
    </r>
    <r>
      <rPr>
        <sz val="11"/>
        <color theme="1"/>
        <rFont val="Noto Sans CJK SC"/>
        <family val="2"/>
      </rPr>
      <t>率</t>
    </r>
  </si>
  <si>
    <r>
      <rPr>
        <sz val="11"/>
        <color theme="1"/>
        <rFont val="Calibri"/>
        <family val="2"/>
        <charset val="1"/>
      </rPr>
      <t>5000</t>
    </r>
    <r>
      <rPr>
        <sz val="11"/>
        <color theme="1"/>
        <rFont val="Noto Sans CJK SC"/>
        <family val="2"/>
      </rPr>
      <t>万以上</t>
    </r>
    <r>
      <rPr>
        <sz val="11"/>
        <color theme="1"/>
        <rFont val="Calibri"/>
        <family val="2"/>
        <charset val="1"/>
      </rPr>
      <t>_</t>
    </r>
    <r>
      <rPr>
        <sz val="11"/>
        <color theme="1"/>
        <rFont val="Noto Sans CJK SC"/>
        <family val="2"/>
      </rPr>
      <t>率</t>
    </r>
  </si>
  <si>
    <t>建築_率</t>
  </si>
  <si>
    <t>電気_率</t>
  </si>
  <si>
    <t>機械_率</t>
  </si>
  <si>
    <t>価格帯別・工種別 集計シート（入力シートを自動集計）</t>
  </si>
  <si>
    <t>入力シートにデータを入力すると、この表は自動で更新されます。編集不要です。</t>
  </si>
  <si>
    <t>① 価格帯別集計（仮説1）</t>
  </si>
  <si>
    <t>区分</t>
  </si>
  <si>
    <t>件数</t>
  </si>
  <si>
    <t>平均落札率</t>
  </si>
  <si>
    <t>中央値</t>
  </si>
  <si>
    <t>最低落札率</t>
  </si>
  <si>
    <r>
      <rPr>
        <sz val="11"/>
        <color theme="1"/>
        <rFont val="Calibri"/>
        <family val="2"/>
        <charset val="1"/>
      </rPr>
      <t>500</t>
    </r>
    <r>
      <rPr>
        <sz val="11"/>
        <color theme="1"/>
        <rFont val="Noto Sans CJK SC"/>
        <family val="2"/>
      </rPr>
      <t>万円未満</t>
    </r>
  </si>
  <si>
    <r>
      <rPr>
        <sz val="11"/>
        <color theme="1"/>
        <rFont val="Calibri"/>
        <family val="2"/>
        <charset val="1"/>
      </rPr>
      <t>500</t>
    </r>
    <r>
      <rPr>
        <sz val="11"/>
        <color theme="1"/>
        <rFont val="Noto Sans CJK SC"/>
        <family val="2"/>
      </rPr>
      <t>万〜</t>
    </r>
    <r>
      <rPr>
        <sz val="11"/>
        <color theme="1"/>
        <rFont val="Calibri"/>
        <family val="2"/>
        <charset val="1"/>
      </rPr>
      <t>2,000</t>
    </r>
    <r>
      <rPr>
        <sz val="11"/>
        <color theme="1"/>
        <rFont val="Noto Sans CJK SC"/>
        <family val="2"/>
      </rPr>
      <t>万円</t>
    </r>
  </si>
  <si>
    <r>
      <rPr>
        <sz val="11"/>
        <color theme="1"/>
        <rFont val="Calibri"/>
        <family val="2"/>
        <charset val="1"/>
      </rPr>
      <t>2,000</t>
    </r>
    <r>
      <rPr>
        <sz val="11"/>
        <color theme="1"/>
        <rFont val="Noto Sans CJK SC"/>
        <family val="2"/>
      </rPr>
      <t>万〜</t>
    </r>
    <r>
      <rPr>
        <sz val="11"/>
        <color theme="1"/>
        <rFont val="Calibri"/>
        <family val="2"/>
        <charset val="1"/>
      </rPr>
      <t>5,000</t>
    </r>
    <r>
      <rPr>
        <sz val="11"/>
        <color theme="1"/>
        <rFont val="Noto Sans CJK SC"/>
        <family val="2"/>
      </rPr>
      <t>万円</t>
    </r>
  </si>
  <si>
    <r>
      <rPr>
        <sz val="11"/>
        <color theme="1"/>
        <rFont val="Calibri"/>
        <family val="2"/>
        <charset val="1"/>
      </rPr>
      <t>5,000</t>
    </r>
    <r>
      <rPr>
        <sz val="11"/>
        <color theme="1"/>
        <rFont val="Noto Sans CJK SC"/>
        <family val="2"/>
      </rPr>
      <t>万円以上</t>
    </r>
  </si>
  <si>
    <t>② 工種別集計（仮説2）</t>
  </si>
  <si>
    <t>建築</t>
  </si>
  <si>
    <t>電気</t>
  </si>
  <si>
    <t>※工種は入力シートで「建築」「電気」「機械」と表記した案件のみ集計されます。他の表記を使う場合は列内をその表記に統一してください。</t>
  </si>
  <si>
    <t>失格案件から範囲を絞る（仮説5：はさみうち分析）</t>
  </si>
  <si>
    <t>入力シートで「失格額(最高額)」を入力した案件のみ、自動で表示されます。編集不要です。</t>
  </si>
  <si>
    <t>失格率</t>
  </si>
  <si>
    <t>推定範囲（下限）</t>
  </si>
  <si>
    <t>推定範囲（上限）</t>
  </si>
  <si>
    <t>範囲の幅（参考）</t>
  </si>
  <si>
    <t>サマリー（失格案件が入力された行のみ集計）</t>
  </si>
  <si>
    <t>失格案件の件数</t>
  </si>
  <si>
    <t>推定範囲が最も狭かった案件の幅（上限-下限）</t>
  </si>
  <si>
    <t>推定下限の平均（失格率の平均）</t>
  </si>
  <si>
    <t>推定上限の平均（落札率の平均）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</si>
</sst>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1"/>
    </font>
    <font>
      <b/>
      <sz val="16"/>
      <color rgb="FF0C4A6E"/>
      <name val="Noto Sans CJK SC"/>
      <family val="2"/>
      <charset val="1"/>
    </font>
    <font>
      <sz val="10"/>
      <color rgb="FF0284C7"/>
      <name val="Arial"/>
      <charset val="1"/>
    </font>
    <font>
      <sz val="10"/>
      <color rgb="FF0284C7"/>
      <name val="Noto Sans CJK SC"/>
      <family val="2"/>
    </font>
    <font>
      <b/>
      <sz val="12"/>
      <color rgb="FF0C4A6E"/>
      <name val="Noto Sans CJK SC"/>
      <family val="2"/>
      <charset val="1"/>
    </font>
    <font>
      <sz val="10"/>
      <name val="Noto Sans CJK SC"/>
      <family val="2"/>
      <charset val="1"/>
    </font>
    <font>
      <sz val="10"/>
      <name val="Arial"/>
      <charset val="1"/>
    </font>
    <font>
      <sz val="10"/>
      <name val="Noto Sans CJK SC"/>
      <family val="2"/>
    </font>
    <font>
      <b/>
      <sz val="14"/>
      <color rgb="FF0C4A6E"/>
      <name val="Noto Sans CJK SC"/>
      <family val="2"/>
      <charset val="1"/>
    </font>
    <font>
      <i/>
      <sz val="10"/>
      <color rgb="FF374151"/>
      <name val="Noto Sans CJK SC"/>
      <family val="2"/>
      <charset val="1"/>
    </font>
    <font>
      <b/>
      <sz val="11"/>
      <color rgb="FFFFFFFF"/>
      <name val="Noto Sans CJK SC"/>
      <family val="2"/>
      <charset val="1"/>
    </font>
    <font>
      <i/>
      <sz val="10"/>
      <color rgb="FF6B7280"/>
      <name val="Noto Sans CJK SC"/>
      <family val="2"/>
      <charset val="1"/>
    </font>
    <font>
      <i/>
      <sz val="10"/>
      <color rgb="FF6B7280"/>
      <name val="Arial"/>
      <charset val="1"/>
    </font>
    <font>
      <sz val="11"/>
      <color theme="1"/>
      <name val="Noto Sans CJK SC"/>
      <family val="2"/>
      <charset val="1"/>
    </font>
    <font>
      <sz val="11"/>
      <color theme="1"/>
      <name val="Noto Sans CJK SC"/>
      <family val="2"/>
    </font>
    <font>
      <i/>
      <sz val="9"/>
      <color rgb="FF9CA3AF"/>
      <name val="Noto Sans CJK SC"/>
      <family val="2"/>
      <charset val="1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0C4A6E"/>
        <bgColor rgb="FF374151"/>
      </patternFill>
    </fill>
    <fill>
      <patternFill patternType="solid">
        <fgColor rgb="FFF0F9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284C7"/>
        <bgColor rgb="FF008080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8" fillId="0" borderId="0" xfId="0" applyFont="1"/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/>
    <xf numFmtId="3" fontId="12" fillId="3" borderId="1" xfId="0" applyNumberFormat="1" applyFont="1" applyFill="1" applyBorder="1"/>
    <xf numFmtId="10" fontId="12" fillId="3" borderId="1" xfId="0" applyNumberFormat="1" applyFont="1" applyFill="1" applyBorder="1"/>
    <xf numFmtId="0" fontId="0" fillId="4" borderId="1" xfId="0" applyFill="1" applyBorder="1"/>
    <xf numFmtId="3" fontId="0" fillId="4" borderId="1" xfId="0" applyNumberFormat="1" applyFill="1" applyBorder="1"/>
    <xf numFmtId="10" fontId="0" fillId="0" borderId="1" xfId="0" applyNumberFormat="1" applyBorder="1"/>
    <xf numFmtId="0" fontId="13" fillId="0" borderId="0" xfId="0" applyFont="1"/>
    <xf numFmtId="3" fontId="0" fillId="0" borderId="0" xfId="0" applyNumberFormat="1"/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0" fontId="13" fillId="0" borderId="1" xfId="0" applyFont="1" applyBorder="1"/>
    <xf numFmtId="0" fontId="15" fillId="0" borderId="0" xfId="0" applyFont="1"/>
    <xf numFmtId="3" fontId="0" fillId="0" borderId="1" xfId="0" applyNumberFormat="1" applyBorder="1"/>
    <xf numFmtId="1" fontId="0" fillId="0" borderId="0" xfId="0" applyNumberFormat="1"/>
    <xf numFmtId="10" fontId="6" fillId="0" borderId="0" xfId="0" applyNumberFormat="1" applyFont="1"/>
    <xf numFmtId="10" fontId="0" fillId="0" borderId="0" xfId="0" applyNumberFormat="1"/>
    <xf numFmtId="0" fontId="17" fillId="4" borderId="1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9FF"/>
      <rgbColor rgb="FFCCFFFF"/>
      <rgbColor rgb="FF660066"/>
      <rgbColor rgb="FFFF8080"/>
      <rgbColor rgb="FF0284C7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CA3AF"/>
      <rgbColor rgb="FF0C4A6E"/>
      <rgbColor rgb="FF339966"/>
      <rgbColor rgb="FF003300"/>
      <rgbColor rgb="FF333300"/>
      <rgbColor rgb="FF993300"/>
      <rgbColor rgb="FF993366"/>
      <rgbColor rgb="FF333399"/>
      <rgbColor rgb="FF37415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showGridLines="0" tabSelected="1" zoomScaleNormal="100" workbookViewId="0">
      <selection activeCell="A17" sqref="A17:F17"/>
    </sheetView>
  </sheetViews>
  <sheetFormatPr defaultColWidth="8.6640625" defaultRowHeight="14.4"/>
  <cols>
    <col min="1" max="1" width="90" customWidth="1"/>
    <col min="2" max="6" width="12" customWidth="1"/>
  </cols>
  <sheetData>
    <row r="1" spans="1:6" ht="23.25" customHeight="1">
      <c r="A1" s="3" t="s">
        <v>0</v>
      </c>
    </row>
    <row r="2" spans="1:6" ht="15" customHeight="1">
      <c r="A2" s="4" t="s">
        <v>1</v>
      </c>
    </row>
    <row r="4" spans="1:6" ht="15" customHeight="1">
      <c r="A4" s="5" t="s">
        <v>2</v>
      </c>
    </row>
    <row r="5" spans="1:6" ht="19.5" customHeight="1">
      <c r="A5" s="2" t="s">
        <v>3</v>
      </c>
      <c r="B5" s="2"/>
      <c r="C5" s="2"/>
      <c r="D5" s="2"/>
      <c r="E5" s="2"/>
      <c r="F5" s="2"/>
    </row>
    <row r="7" spans="1:6" ht="15" customHeight="1">
      <c r="A7" s="5" t="s">
        <v>4</v>
      </c>
    </row>
    <row r="8" spans="1:6" ht="19.5" customHeight="1">
      <c r="A8" s="2" t="s">
        <v>5</v>
      </c>
      <c r="B8" s="2"/>
      <c r="C8" s="2"/>
      <c r="D8" s="2"/>
      <c r="E8" s="2"/>
      <c r="F8" s="2"/>
    </row>
    <row r="10" spans="1:6" ht="15" customHeight="1">
      <c r="A10" s="5" t="s">
        <v>6</v>
      </c>
    </row>
    <row r="11" spans="1:6" ht="19.5" customHeight="1">
      <c r="A11" s="2" t="s">
        <v>7</v>
      </c>
      <c r="B11" s="2"/>
      <c r="C11" s="2"/>
      <c r="D11" s="2"/>
      <c r="E11" s="2"/>
      <c r="F11" s="2"/>
    </row>
    <row r="13" spans="1:6" ht="15" customHeight="1">
      <c r="A13" s="5" t="s">
        <v>8</v>
      </c>
    </row>
    <row r="14" spans="1:6" ht="60" customHeight="1">
      <c r="A14" s="1" t="s">
        <v>9</v>
      </c>
      <c r="B14" s="1"/>
      <c r="C14" s="1"/>
      <c r="D14" s="1"/>
      <c r="E14" s="1"/>
      <c r="F14" s="1"/>
    </row>
    <row r="16" spans="1:6" ht="15" customHeight="1">
      <c r="A16" s="5" t="s">
        <v>10</v>
      </c>
    </row>
    <row r="17" spans="1:6" ht="19.5" customHeight="1">
      <c r="A17" s="2" t="s">
        <v>11</v>
      </c>
      <c r="B17" s="2"/>
      <c r="C17" s="2"/>
      <c r="D17" s="2"/>
      <c r="E17" s="2"/>
      <c r="F17" s="2"/>
    </row>
  </sheetData>
  <mergeCells count="5">
    <mergeCell ref="A5:F5"/>
    <mergeCell ref="A8:F8"/>
    <mergeCell ref="A11:F11"/>
    <mergeCell ref="A14:F14"/>
    <mergeCell ref="A17:F17"/>
  </mergeCells>
  <phoneticPr fontId="16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3"/>
  <sheetViews>
    <sheetView zoomScaleNormal="100" workbookViewId="0">
      <pane ySplit="4" topLeftCell="A5" activePane="bottomLeft" state="frozen"/>
      <selection pane="bottomLeft" activeCell="J12" sqref="J12"/>
    </sheetView>
  </sheetViews>
  <sheetFormatPr defaultColWidth="8.6640625" defaultRowHeight="14.4"/>
  <cols>
    <col min="1" max="1" width="34" customWidth="1"/>
    <col min="2" max="2" width="10" customWidth="1"/>
    <col min="3" max="4" width="14" customWidth="1"/>
    <col min="5" max="7" width="10" customWidth="1"/>
    <col min="8" max="8" width="16" customWidth="1"/>
    <col min="9" max="9" width="10" customWidth="1"/>
    <col min="10" max="10" width="16" customWidth="1"/>
    <col min="11" max="11" width="24" customWidth="1"/>
  </cols>
  <sheetData>
    <row r="1" spans="1:11" ht="21" customHeight="1">
      <c r="A1" s="6" t="s">
        <v>12</v>
      </c>
    </row>
    <row r="2" spans="1:11" ht="15" customHeight="1">
      <c r="A2" s="7" t="s">
        <v>13</v>
      </c>
    </row>
    <row r="4" spans="1:11" ht="32.25" customHeight="1">
      <c r="A4" s="8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  <c r="I4" s="8" t="s">
        <v>22</v>
      </c>
      <c r="J4" s="8" t="s">
        <v>23</v>
      </c>
      <c r="K4" s="8" t="s">
        <v>24</v>
      </c>
    </row>
    <row r="5" spans="1:11" ht="15" customHeight="1">
      <c r="A5" s="9" t="s">
        <v>25</v>
      </c>
      <c r="B5" s="9" t="s">
        <v>26</v>
      </c>
      <c r="C5" s="10">
        <v>15000000</v>
      </c>
      <c r="D5" s="10">
        <v>14200000</v>
      </c>
      <c r="E5" s="11">
        <f t="shared" ref="E5:E68" si="0">IF(OR(C5="",C5=0),"",D5/C5)</f>
        <v>0.94666666666666666</v>
      </c>
      <c r="F5" s="9">
        <v>90</v>
      </c>
      <c r="G5" s="9">
        <v>2025</v>
      </c>
      <c r="H5" s="9" t="s">
        <v>27</v>
      </c>
      <c r="I5" s="9">
        <v>4</v>
      </c>
      <c r="J5" s="10">
        <v>13800000</v>
      </c>
      <c r="K5" s="9" t="s">
        <v>28</v>
      </c>
    </row>
    <row r="6" spans="1:11" ht="15" customHeight="1">
      <c r="A6" s="12"/>
      <c r="B6" s="26"/>
      <c r="C6" s="13"/>
      <c r="D6" s="13"/>
      <c r="E6" s="14"/>
      <c r="F6" s="12"/>
      <c r="G6" s="12"/>
      <c r="H6" s="12"/>
      <c r="I6" s="12"/>
      <c r="J6" s="13"/>
      <c r="K6" s="12"/>
    </row>
    <row r="7" spans="1:11" ht="15" customHeight="1">
      <c r="A7" s="12"/>
      <c r="B7" s="12"/>
      <c r="C7" s="13"/>
      <c r="D7" s="13"/>
      <c r="E7" s="14" t="str">
        <f t="shared" si="0"/>
        <v/>
      </c>
      <c r="F7" s="12"/>
      <c r="G7" s="12"/>
      <c r="H7" s="12"/>
      <c r="I7" s="12"/>
      <c r="J7" s="13"/>
      <c r="K7" s="12"/>
    </row>
    <row r="8" spans="1:11" ht="15" customHeight="1">
      <c r="A8" s="12"/>
      <c r="B8" s="12"/>
      <c r="C8" s="13"/>
      <c r="D8" s="13"/>
      <c r="E8" s="14" t="str">
        <f t="shared" si="0"/>
        <v/>
      </c>
      <c r="F8" s="12"/>
      <c r="G8" s="12"/>
      <c r="H8" s="12"/>
      <c r="I8" s="12"/>
      <c r="J8" s="13"/>
      <c r="K8" s="12"/>
    </row>
    <row r="9" spans="1:11" ht="15" customHeight="1">
      <c r="A9" s="12"/>
      <c r="B9" s="12"/>
      <c r="C9" s="13"/>
      <c r="D9" s="13"/>
      <c r="E9" s="14" t="str">
        <f t="shared" si="0"/>
        <v/>
      </c>
      <c r="F9" s="12"/>
      <c r="G9" s="12"/>
      <c r="H9" s="12"/>
      <c r="I9" s="12"/>
      <c r="J9" s="13"/>
      <c r="K9" s="12"/>
    </row>
    <row r="10" spans="1:11" ht="15" customHeight="1">
      <c r="A10" s="12"/>
      <c r="B10" s="12"/>
      <c r="C10" s="13"/>
      <c r="D10" s="13"/>
      <c r="E10" s="14" t="str">
        <f t="shared" si="0"/>
        <v/>
      </c>
      <c r="F10" s="12"/>
      <c r="G10" s="12"/>
      <c r="H10" s="12"/>
      <c r="I10" s="12"/>
      <c r="J10" s="13"/>
      <c r="K10" s="12"/>
    </row>
    <row r="11" spans="1:11" ht="15" customHeight="1">
      <c r="A11" s="12"/>
      <c r="B11" s="12"/>
      <c r="C11" s="13"/>
      <c r="D11" s="13"/>
      <c r="E11" s="14" t="str">
        <f t="shared" si="0"/>
        <v/>
      </c>
      <c r="F11" s="12"/>
      <c r="G11" s="12"/>
      <c r="H11" s="12"/>
      <c r="I11" s="12"/>
      <c r="J11" s="13"/>
      <c r="K11" s="12"/>
    </row>
    <row r="12" spans="1:11" ht="15" customHeight="1">
      <c r="A12" s="12"/>
      <c r="B12" s="12"/>
      <c r="C12" s="13"/>
      <c r="D12" s="13"/>
      <c r="E12" s="14" t="str">
        <f t="shared" si="0"/>
        <v/>
      </c>
      <c r="F12" s="12"/>
      <c r="G12" s="12"/>
      <c r="H12" s="12"/>
      <c r="I12" s="12"/>
      <c r="J12" s="13"/>
      <c r="K12" s="12"/>
    </row>
    <row r="13" spans="1:11" ht="15" customHeight="1">
      <c r="A13" s="12"/>
      <c r="B13" s="12"/>
      <c r="C13" s="13"/>
      <c r="D13" s="13"/>
      <c r="E13" s="14" t="str">
        <f t="shared" si="0"/>
        <v/>
      </c>
      <c r="F13" s="12"/>
      <c r="G13" s="12"/>
      <c r="H13" s="12"/>
      <c r="I13" s="12"/>
      <c r="J13" s="13"/>
      <c r="K13" s="12"/>
    </row>
    <row r="14" spans="1:11" ht="15" customHeight="1">
      <c r="A14" s="12"/>
      <c r="B14" s="12"/>
      <c r="C14" s="13"/>
      <c r="D14" s="13"/>
      <c r="E14" s="14" t="str">
        <f t="shared" si="0"/>
        <v/>
      </c>
      <c r="F14" s="12"/>
      <c r="G14" s="12"/>
      <c r="H14" s="12"/>
      <c r="I14" s="12"/>
      <c r="J14" s="13"/>
      <c r="K14" s="12"/>
    </row>
    <row r="15" spans="1:11" ht="15" customHeight="1">
      <c r="A15" s="12"/>
      <c r="B15" s="12"/>
      <c r="C15" s="13"/>
      <c r="D15" s="13"/>
      <c r="E15" s="14" t="str">
        <f t="shared" si="0"/>
        <v/>
      </c>
      <c r="F15" s="12"/>
      <c r="G15" s="12"/>
      <c r="H15" s="12"/>
      <c r="I15" s="12"/>
      <c r="J15" s="13"/>
      <c r="K15" s="12"/>
    </row>
    <row r="16" spans="1:11" ht="15" customHeight="1">
      <c r="A16" s="12"/>
      <c r="B16" s="12"/>
      <c r="C16" s="13"/>
      <c r="D16" s="13"/>
      <c r="E16" s="14" t="str">
        <f t="shared" si="0"/>
        <v/>
      </c>
      <c r="F16" s="12"/>
      <c r="G16" s="12"/>
      <c r="H16" s="12"/>
      <c r="I16" s="12"/>
      <c r="J16" s="13"/>
      <c r="K16" s="12"/>
    </row>
    <row r="17" spans="1:11" ht="15" customHeight="1">
      <c r="A17" s="12"/>
      <c r="B17" s="12"/>
      <c r="C17" s="13"/>
      <c r="D17" s="13"/>
      <c r="E17" s="14" t="str">
        <f t="shared" si="0"/>
        <v/>
      </c>
      <c r="F17" s="12"/>
      <c r="G17" s="12"/>
      <c r="H17" s="12"/>
      <c r="I17" s="12"/>
      <c r="J17" s="13"/>
      <c r="K17" s="12"/>
    </row>
    <row r="18" spans="1:11" ht="15" customHeight="1">
      <c r="A18" s="12"/>
      <c r="B18" s="12"/>
      <c r="C18" s="13"/>
      <c r="D18" s="13"/>
      <c r="E18" s="14" t="str">
        <f t="shared" si="0"/>
        <v/>
      </c>
      <c r="F18" s="12"/>
      <c r="G18" s="12"/>
      <c r="H18" s="12"/>
      <c r="I18" s="12"/>
      <c r="J18" s="13"/>
      <c r="K18" s="12"/>
    </row>
    <row r="19" spans="1:11" ht="15" customHeight="1">
      <c r="A19" s="12"/>
      <c r="B19" s="12"/>
      <c r="C19" s="13"/>
      <c r="D19" s="13"/>
      <c r="E19" s="14" t="str">
        <f t="shared" si="0"/>
        <v/>
      </c>
      <c r="F19" s="12"/>
      <c r="G19" s="12"/>
      <c r="H19" s="12"/>
      <c r="I19" s="12"/>
      <c r="J19" s="13"/>
      <c r="K19" s="12"/>
    </row>
    <row r="20" spans="1:11" ht="15" customHeight="1">
      <c r="A20" s="12"/>
      <c r="B20" s="12"/>
      <c r="C20" s="13"/>
      <c r="D20" s="13"/>
      <c r="E20" s="14" t="str">
        <f t="shared" si="0"/>
        <v/>
      </c>
      <c r="F20" s="12"/>
      <c r="G20" s="12"/>
      <c r="H20" s="12"/>
      <c r="I20" s="12"/>
      <c r="J20" s="13"/>
      <c r="K20" s="12"/>
    </row>
    <row r="21" spans="1:11" ht="15" customHeight="1">
      <c r="A21" s="12"/>
      <c r="B21" s="12"/>
      <c r="C21" s="13"/>
      <c r="D21" s="13"/>
      <c r="E21" s="14" t="str">
        <f t="shared" si="0"/>
        <v/>
      </c>
      <c r="F21" s="12"/>
      <c r="G21" s="12"/>
      <c r="H21" s="12"/>
      <c r="I21" s="12"/>
      <c r="J21" s="13"/>
      <c r="K21" s="12"/>
    </row>
    <row r="22" spans="1:11" ht="15" customHeight="1">
      <c r="A22" s="12"/>
      <c r="B22" s="12"/>
      <c r="C22" s="13"/>
      <c r="D22" s="13"/>
      <c r="E22" s="14" t="str">
        <f t="shared" si="0"/>
        <v/>
      </c>
      <c r="F22" s="12"/>
      <c r="G22" s="12"/>
      <c r="H22" s="12"/>
      <c r="I22" s="12"/>
      <c r="J22" s="13"/>
      <c r="K22" s="12"/>
    </row>
    <row r="23" spans="1:11" ht="15" customHeight="1">
      <c r="A23" s="12"/>
      <c r="B23" s="12"/>
      <c r="C23" s="13"/>
      <c r="D23" s="13"/>
      <c r="E23" s="14" t="str">
        <f t="shared" si="0"/>
        <v/>
      </c>
      <c r="F23" s="12"/>
      <c r="G23" s="12"/>
      <c r="H23" s="12"/>
      <c r="I23" s="12"/>
      <c r="J23" s="13"/>
      <c r="K23" s="12"/>
    </row>
    <row r="24" spans="1:11" ht="15" customHeight="1">
      <c r="A24" s="12"/>
      <c r="B24" s="12"/>
      <c r="C24" s="13"/>
      <c r="D24" s="13"/>
      <c r="E24" s="14" t="str">
        <f t="shared" si="0"/>
        <v/>
      </c>
      <c r="F24" s="12"/>
      <c r="G24" s="12"/>
      <c r="H24" s="12"/>
      <c r="I24" s="12"/>
      <c r="J24" s="13"/>
      <c r="K24" s="12"/>
    </row>
    <row r="25" spans="1:11" ht="15" customHeight="1">
      <c r="A25" s="12"/>
      <c r="B25" s="12"/>
      <c r="C25" s="13"/>
      <c r="D25" s="13"/>
      <c r="E25" s="14" t="str">
        <f t="shared" si="0"/>
        <v/>
      </c>
      <c r="F25" s="12"/>
      <c r="G25" s="12"/>
      <c r="H25" s="12"/>
      <c r="I25" s="12"/>
      <c r="J25" s="13"/>
      <c r="K25" s="12"/>
    </row>
    <row r="26" spans="1:11" ht="15" customHeight="1">
      <c r="A26" s="12"/>
      <c r="B26" s="12"/>
      <c r="C26" s="13"/>
      <c r="D26" s="13"/>
      <c r="E26" s="14" t="str">
        <f t="shared" si="0"/>
        <v/>
      </c>
      <c r="F26" s="12"/>
      <c r="G26" s="12"/>
      <c r="H26" s="12"/>
      <c r="I26" s="12"/>
      <c r="J26" s="13"/>
      <c r="K26" s="12"/>
    </row>
    <row r="27" spans="1:11" ht="15" customHeight="1">
      <c r="A27" s="12"/>
      <c r="B27" s="12"/>
      <c r="C27" s="13"/>
      <c r="D27" s="13"/>
      <c r="E27" s="14" t="str">
        <f t="shared" si="0"/>
        <v/>
      </c>
      <c r="F27" s="12"/>
      <c r="G27" s="12"/>
      <c r="H27" s="12"/>
      <c r="I27" s="12"/>
      <c r="J27" s="13"/>
      <c r="K27" s="12"/>
    </row>
    <row r="28" spans="1:11" ht="15" customHeight="1">
      <c r="A28" s="12"/>
      <c r="B28" s="12"/>
      <c r="C28" s="13"/>
      <c r="D28" s="13"/>
      <c r="E28" s="14" t="str">
        <f t="shared" si="0"/>
        <v/>
      </c>
      <c r="F28" s="12"/>
      <c r="G28" s="12"/>
      <c r="H28" s="12"/>
      <c r="I28" s="12"/>
      <c r="J28" s="13"/>
      <c r="K28" s="12"/>
    </row>
    <row r="29" spans="1:11" ht="15" customHeight="1">
      <c r="A29" s="12"/>
      <c r="B29" s="12"/>
      <c r="C29" s="13"/>
      <c r="D29" s="13"/>
      <c r="E29" s="14" t="str">
        <f t="shared" si="0"/>
        <v/>
      </c>
      <c r="F29" s="12"/>
      <c r="G29" s="12"/>
      <c r="H29" s="12"/>
      <c r="I29" s="12"/>
      <c r="J29" s="13"/>
      <c r="K29" s="12"/>
    </row>
    <row r="30" spans="1:11" ht="15" customHeight="1">
      <c r="A30" s="12"/>
      <c r="B30" s="12"/>
      <c r="C30" s="13"/>
      <c r="D30" s="13"/>
      <c r="E30" s="14" t="str">
        <f t="shared" si="0"/>
        <v/>
      </c>
      <c r="F30" s="12"/>
      <c r="G30" s="12"/>
      <c r="H30" s="12"/>
      <c r="I30" s="12"/>
      <c r="J30" s="13"/>
      <c r="K30" s="12"/>
    </row>
    <row r="31" spans="1:11" ht="15" customHeight="1">
      <c r="A31" s="12"/>
      <c r="B31" s="12"/>
      <c r="C31" s="13"/>
      <c r="D31" s="13"/>
      <c r="E31" s="14" t="str">
        <f t="shared" si="0"/>
        <v/>
      </c>
      <c r="F31" s="12"/>
      <c r="G31" s="12"/>
      <c r="H31" s="12"/>
      <c r="I31" s="12"/>
      <c r="J31" s="13"/>
      <c r="K31" s="12"/>
    </row>
    <row r="32" spans="1:11" ht="15" customHeight="1">
      <c r="A32" s="12"/>
      <c r="B32" s="12"/>
      <c r="C32" s="13"/>
      <c r="D32" s="13"/>
      <c r="E32" s="14" t="str">
        <f t="shared" si="0"/>
        <v/>
      </c>
      <c r="F32" s="12"/>
      <c r="G32" s="12"/>
      <c r="H32" s="12"/>
      <c r="I32" s="12"/>
      <c r="J32" s="13"/>
      <c r="K32" s="12"/>
    </row>
    <row r="33" spans="1:11" ht="15" customHeight="1">
      <c r="A33" s="12"/>
      <c r="B33" s="12"/>
      <c r="C33" s="13"/>
      <c r="D33" s="13"/>
      <c r="E33" s="14" t="str">
        <f t="shared" si="0"/>
        <v/>
      </c>
      <c r="F33" s="12"/>
      <c r="G33" s="12"/>
      <c r="H33" s="12"/>
      <c r="I33" s="12"/>
      <c r="J33" s="13"/>
      <c r="K33" s="12"/>
    </row>
    <row r="34" spans="1:11" ht="15" customHeight="1">
      <c r="A34" s="12"/>
      <c r="B34" s="12"/>
      <c r="C34" s="13"/>
      <c r="D34" s="13"/>
      <c r="E34" s="14" t="str">
        <f t="shared" si="0"/>
        <v/>
      </c>
      <c r="F34" s="12"/>
      <c r="G34" s="12"/>
      <c r="H34" s="12"/>
      <c r="I34" s="12"/>
      <c r="J34" s="13"/>
      <c r="K34" s="12"/>
    </row>
    <row r="35" spans="1:11" ht="15" customHeight="1">
      <c r="A35" s="12"/>
      <c r="B35" s="12"/>
      <c r="C35" s="13"/>
      <c r="D35" s="13"/>
      <c r="E35" s="14" t="str">
        <f t="shared" si="0"/>
        <v/>
      </c>
      <c r="F35" s="12"/>
      <c r="G35" s="12"/>
      <c r="H35" s="12"/>
      <c r="I35" s="12"/>
      <c r="J35" s="13"/>
      <c r="K35" s="12"/>
    </row>
    <row r="36" spans="1:11" ht="15" customHeight="1">
      <c r="A36" s="12"/>
      <c r="B36" s="12"/>
      <c r="C36" s="13"/>
      <c r="D36" s="13"/>
      <c r="E36" s="14" t="str">
        <f t="shared" si="0"/>
        <v/>
      </c>
      <c r="F36" s="12"/>
      <c r="G36" s="12"/>
      <c r="H36" s="12"/>
      <c r="I36" s="12"/>
      <c r="J36" s="13"/>
      <c r="K36" s="12"/>
    </row>
    <row r="37" spans="1:11" ht="15" customHeight="1">
      <c r="A37" s="12"/>
      <c r="B37" s="12"/>
      <c r="C37" s="13"/>
      <c r="D37" s="13"/>
      <c r="E37" s="14" t="str">
        <f t="shared" si="0"/>
        <v/>
      </c>
      <c r="F37" s="12"/>
      <c r="G37" s="12"/>
      <c r="H37" s="12"/>
      <c r="I37" s="12"/>
      <c r="J37" s="13"/>
      <c r="K37" s="12"/>
    </row>
    <row r="38" spans="1:11" ht="15" customHeight="1">
      <c r="A38" s="12"/>
      <c r="B38" s="12"/>
      <c r="C38" s="13"/>
      <c r="D38" s="13"/>
      <c r="E38" s="14" t="str">
        <f t="shared" si="0"/>
        <v/>
      </c>
      <c r="F38" s="12"/>
      <c r="G38" s="12"/>
      <c r="H38" s="12"/>
      <c r="I38" s="12"/>
      <c r="J38" s="13"/>
      <c r="K38" s="12"/>
    </row>
    <row r="39" spans="1:11" ht="15" customHeight="1">
      <c r="A39" s="12"/>
      <c r="B39" s="12"/>
      <c r="C39" s="13"/>
      <c r="D39" s="13"/>
      <c r="E39" s="14" t="str">
        <f t="shared" si="0"/>
        <v/>
      </c>
      <c r="F39" s="12"/>
      <c r="G39" s="12"/>
      <c r="H39" s="12"/>
      <c r="I39" s="12"/>
      <c r="J39" s="13"/>
      <c r="K39" s="12"/>
    </row>
    <row r="40" spans="1:11" ht="15" customHeight="1">
      <c r="A40" s="12"/>
      <c r="B40" s="12"/>
      <c r="C40" s="13"/>
      <c r="D40" s="13"/>
      <c r="E40" s="14" t="str">
        <f t="shared" si="0"/>
        <v/>
      </c>
      <c r="F40" s="12"/>
      <c r="G40" s="12"/>
      <c r="H40" s="12"/>
      <c r="I40" s="12"/>
      <c r="J40" s="13"/>
      <c r="K40" s="12"/>
    </row>
    <row r="41" spans="1:11" ht="15" customHeight="1">
      <c r="A41" s="12"/>
      <c r="B41" s="12"/>
      <c r="C41" s="13"/>
      <c r="D41" s="13"/>
      <c r="E41" s="14" t="str">
        <f t="shared" si="0"/>
        <v/>
      </c>
      <c r="F41" s="12"/>
      <c r="G41" s="12"/>
      <c r="H41" s="12"/>
      <c r="I41" s="12"/>
      <c r="J41" s="13"/>
      <c r="K41" s="12"/>
    </row>
    <row r="42" spans="1:11" ht="15" customHeight="1">
      <c r="A42" s="12"/>
      <c r="B42" s="12"/>
      <c r="C42" s="13"/>
      <c r="D42" s="13"/>
      <c r="E42" s="14" t="str">
        <f t="shared" si="0"/>
        <v/>
      </c>
      <c r="F42" s="12"/>
      <c r="G42" s="12"/>
      <c r="H42" s="12"/>
      <c r="I42" s="12"/>
      <c r="J42" s="13"/>
      <c r="K42" s="12"/>
    </row>
    <row r="43" spans="1:11" ht="15" customHeight="1">
      <c r="A43" s="12"/>
      <c r="B43" s="12"/>
      <c r="C43" s="13"/>
      <c r="D43" s="13"/>
      <c r="E43" s="14" t="str">
        <f t="shared" si="0"/>
        <v/>
      </c>
      <c r="F43" s="12"/>
      <c r="G43" s="12"/>
      <c r="H43" s="12"/>
      <c r="I43" s="12"/>
      <c r="J43" s="13"/>
      <c r="K43" s="12"/>
    </row>
    <row r="44" spans="1:11" ht="15" customHeight="1">
      <c r="A44" s="12"/>
      <c r="B44" s="12"/>
      <c r="C44" s="13"/>
      <c r="D44" s="13"/>
      <c r="E44" s="14" t="str">
        <f t="shared" si="0"/>
        <v/>
      </c>
      <c r="F44" s="12"/>
      <c r="G44" s="12"/>
      <c r="H44" s="12"/>
      <c r="I44" s="12"/>
      <c r="J44" s="13"/>
      <c r="K44" s="12"/>
    </row>
    <row r="45" spans="1:11" ht="15" customHeight="1">
      <c r="A45" s="12"/>
      <c r="B45" s="12"/>
      <c r="C45" s="13"/>
      <c r="D45" s="13"/>
      <c r="E45" s="14" t="str">
        <f t="shared" si="0"/>
        <v/>
      </c>
      <c r="F45" s="12"/>
      <c r="G45" s="12"/>
      <c r="H45" s="12"/>
      <c r="I45" s="12"/>
      <c r="J45" s="13"/>
      <c r="K45" s="12"/>
    </row>
    <row r="46" spans="1:11" ht="15" customHeight="1">
      <c r="A46" s="12"/>
      <c r="B46" s="12"/>
      <c r="C46" s="13"/>
      <c r="D46" s="13"/>
      <c r="E46" s="14" t="str">
        <f t="shared" si="0"/>
        <v/>
      </c>
      <c r="F46" s="12"/>
      <c r="G46" s="12"/>
      <c r="H46" s="12"/>
      <c r="I46" s="12"/>
      <c r="J46" s="13"/>
      <c r="K46" s="12"/>
    </row>
    <row r="47" spans="1:11" ht="15" customHeight="1">
      <c r="A47" s="12"/>
      <c r="B47" s="12"/>
      <c r="C47" s="13"/>
      <c r="D47" s="13"/>
      <c r="E47" s="14" t="str">
        <f t="shared" si="0"/>
        <v/>
      </c>
      <c r="F47" s="12"/>
      <c r="G47" s="12"/>
      <c r="H47" s="12"/>
      <c r="I47" s="12"/>
      <c r="J47" s="13"/>
      <c r="K47" s="12"/>
    </row>
    <row r="48" spans="1:11" ht="15" customHeight="1">
      <c r="A48" s="12"/>
      <c r="B48" s="12"/>
      <c r="C48" s="13"/>
      <c r="D48" s="13"/>
      <c r="E48" s="14" t="str">
        <f t="shared" si="0"/>
        <v/>
      </c>
      <c r="F48" s="12"/>
      <c r="G48" s="12"/>
      <c r="H48" s="12"/>
      <c r="I48" s="12"/>
      <c r="J48" s="13"/>
      <c r="K48" s="12"/>
    </row>
    <row r="49" spans="1:11" ht="15" customHeight="1">
      <c r="A49" s="12"/>
      <c r="B49" s="12"/>
      <c r="C49" s="13"/>
      <c r="D49" s="13"/>
      <c r="E49" s="14" t="str">
        <f t="shared" si="0"/>
        <v/>
      </c>
      <c r="F49" s="12"/>
      <c r="G49" s="12"/>
      <c r="H49" s="12"/>
      <c r="I49" s="12"/>
      <c r="J49" s="13"/>
      <c r="K49" s="12"/>
    </row>
    <row r="50" spans="1:11" ht="15" customHeight="1">
      <c r="A50" s="12"/>
      <c r="B50" s="12"/>
      <c r="C50" s="13"/>
      <c r="D50" s="13"/>
      <c r="E50" s="14" t="str">
        <f t="shared" si="0"/>
        <v/>
      </c>
      <c r="F50" s="12"/>
      <c r="G50" s="12"/>
      <c r="H50" s="12"/>
      <c r="I50" s="12"/>
      <c r="J50" s="13"/>
      <c r="K50" s="12"/>
    </row>
    <row r="51" spans="1:11" ht="15" customHeight="1">
      <c r="A51" s="12"/>
      <c r="B51" s="12"/>
      <c r="C51" s="13"/>
      <c r="D51" s="13"/>
      <c r="E51" s="14" t="str">
        <f t="shared" si="0"/>
        <v/>
      </c>
      <c r="F51" s="12"/>
      <c r="G51" s="12"/>
      <c r="H51" s="12"/>
      <c r="I51" s="12"/>
      <c r="J51" s="13"/>
      <c r="K51" s="12"/>
    </row>
    <row r="52" spans="1:11" ht="15" customHeight="1">
      <c r="A52" s="12"/>
      <c r="B52" s="12"/>
      <c r="C52" s="13"/>
      <c r="D52" s="13"/>
      <c r="E52" s="14" t="str">
        <f t="shared" si="0"/>
        <v/>
      </c>
      <c r="F52" s="12"/>
      <c r="G52" s="12"/>
      <c r="H52" s="12"/>
      <c r="I52" s="12"/>
      <c r="J52" s="13"/>
      <c r="K52" s="12"/>
    </row>
    <row r="53" spans="1:11" ht="15" customHeight="1">
      <c r="A53" s="12"/>
      <c r="B53" s="12"/>
      <c r="C53" s="13"/>
      <c r="D53" s="13"/>
      <c r="E53" s="14" t="str">
        <f t="shared" si="0"/>
        <v/>
      </c>
      <c r="F53" s="12"/>
      <c r="G53" s="12"/>
      <c r="H53" s="12"/>
      <c r="I53" s="12"/>
      <c r="J53" s="13"/>
      <c r="K53" s="12"/>
    </row>
    <row r="54" spans="1:11" ht="15" customHeight="1">
      <c r="A54" s="12"/>
      <c r="B54" s="12"/>
      <c r="C54" s="13"/>
      <c r="D54" s="13"/>
      <c r="E54" s="14" t="str">
        <f t="shared" si="0"/>
        <v/>
      </c>
      <c r="F54" s="12"/>
      <c r="G54" s="12"/>
      <c r="H54" s="12"/>
      <c r="I54" s="12"/>
      <c r="J54" s="13"/>
      <c r="K54" s="12"/>
    </row>
    <row r="55" spans="1:11" ht="15" customHeight="1">
      <c r="A55" s="12"/>
      <c r="B55" s="12"/>
      <c r="C55" s="13"/>
      <c r="D55" s="13"/>
      <c r="E55" s="14" t="str">
        <f t="shared" si="0"/>
        <v/>
      </c>
      <c r="F55" s="12"/>
      <c r="G55" s="12"/>
      <c r="H55" s="12"/>
      <c r="I55" s="12"/>
      <c r="J55" s="13"/>
      <c r="K55" s="12"/>
    </row>
    <row r="56" spans="1:11" ht="15" customHeight="1">
      <c r="A56" s="12"/>
      <c r="B56" s="12"/>
      <c r="C56" s="13"/>
      <c r="D56" s="13"/>
      <c r="E56" s="14" t="str">
        <f t="shared" si="0"/>
        <v/>
      </c>
      <c r="F56" s="12"/>
      <c r="G56" s="12"/>
      <c r="H56" s="12"/>
      <c r="I56" s="12"/>
      <c r="J56" s="13"/>
      <c r="K56" s="12"/>
    </row>
    <row r="57" spans="1:11" ht="15" customHeight="1">
      <c r="A57" s="12"/>
      <c r="B57" s="12"/>
      <c r="C57" s="13"/>
      <c r="D57" s="13"/>
      <c r="E57" s="14" t="str">
        <f t="shared" si="0"/>
        <v/>
      </c>
      <c r="F57" s="12"/>
      <c r="G57" s="12"/>
      <c r="H57" s="12"/>
      <c r="I57" s="12"/>
      <c r="J57" s="13"/>
      <c r="K57" s="12"/>
    </row>
    <row r="58" spans="1:11" ht="15" customHeight="1">
      <c r="A58" s="12"/>
      <c r="B58" s="12"/>
      <c r="C58" s="13"/>
      <c r="D58" s="13"/>
      <c r="E58" s="14" t="str">
        <f t="shared" si="0"/>
        <v/>
      </c>
      <c r="F58" s="12"/>
      <c r="G58" s="12"/>
      <c r="H58" s="12"/>
      <c r="I58" s="12"/>
      <c r="J58" s="13"/>
      <c r="K58" s="12"/>
    </row>
    <row r="59" spans="1:11" ht="15" customHeight="1">
      <c r="A59" s="12"/>
      <c r="B59" s="12"/>
      <c r="C59" s="13"/>
      <c r="D59" s="13"/>
      <c r="E59" s="14" t="str">
        <f t="shared" si="0"/>
        <v/>
      </c>
      <c r="F59" s="12"/>
      <c r="G59" s="12"/>
      <c r="H59" s="12"/>
      <c r="I59" s="12"/>
      <c r="J59" s="13"/>
      <c r="K59" s="12"/>
    </row>
    <row r="60" spans="1:11" ht="15" customHeight="1">
      <c r="A60" s="12"/>
      <c r="B60" s="12"/>
      <c r="C60" s="13"/>
      <c r="D60" s="13"/>
      <c r="E60" s="14" t="str">
        <f t="shared" si="0"/>
        <v/>
      </c>
      <c r="F60" s="12"/>
      <c r="G60" s="12"/>
      <c r="H60" s="12"/>
      <c r="I60" s="12"/>
      <c r="J60" s="13"/>
      <c r="K60" s="12"/>
    </row>
    <row r="61" spans="1:11" ht="15" customHeight="1">
      <c r="A61" s="12"/>
      <c r="B61" s="12"/>
      <c r="C61" s="13"/>
      <c r="D61" s="13"/>
      <c r="E61" s="14" t="str">
        <f t="shared" si="0"/>
        <v/>
      </c>
      <c r="F61" s="12"/>
      <c r="G61" s="12"/>
      <c r="H61" s="12"/>
      <c r="I61" s="12"/>
      <c r="J61" s="13"/>
      <c r="K61" s="12"/>
    </row>
    <row r="62" spans="1:11" ht="15" customHeight="1">
      <c r="A62" s="12"/>
      <c r="B62" s="12"/>
      <c r="C62" s="13"/>
      <c r="D62" s="13"/>
      <c r="E62" s="14" t="str">
        <f t="shared" si="0"/>
        <v/>
      </c>
      <c r="F62" s="12"/>
      <c r="G62" s="12"/>
      <c r="H62" s="12"/>
      <c r="I62" s="12"/>
      <c r="J62" s="13"/>
      <c r="K62" s="12"/>
    </row>
    <row r="63" spans="1:11" ht="15" customHeight="1">
      <c r="A63" s="12"/>
      <c r="B63" s="12"/>
      <c r="C63" s="13"/>
      <c r="D63" s="13"/>
      <c r="E63" s="14" t="str">
        <f t="shared" si="0"/>
        <v/>
      </c>
      <c r="F63" s="12"/>
      <c r="G63" s="12"/>
      <c r="H63" s="12"/>
      <c r="I63" s="12"/>
      <c r="J63" s="13"/>
      <c r="K63" s="12"/>
    </row>
    <row r="64" spans="1:11" ht="15" customHeight="1">
      <c r="A64" s="12"/>
      <c r="B64" s="12"/>
      <c r="C64" s="13"/>
      <c r="D64" s="13"/>
      <c r="E64" s="14" t="str">
        <f t="shared" si="0"/>
        <v/>
      </c>
      <c r="F64" s="12"/>
      <c r="G64" s="12"/>
      <c r="H64" s="12"/>
      <c r="I64" s="12"/>
      <c r="J64" s="13"/>
      <c r="K64" s="12"/>
    </row>
    <row r="65" spans="1:11" ht="15" customHeight="1">
      <c r="A65" s="12"/>
      <c r="B65" s="12"/>
      <c r="C65" s="13"/>
      <c r="D65" s="13"/>
      <c r="E65" s="14" t="str">
        <f t="shared" si="0"/>
        <v/>
      </c>
      <c r="F65" s="12"/>
      <c r="G65" s="12"/>
      <c r="H65" s="12"/>
      <c r="I65" s="12"/>
      <c r="J65" s="13"/>
      <c r="K65" s="12"/>
    </row>
    <row r="66" spans="1:11" ht="15" customHeight="1">
      <c r="A66" s="12"/>
      <c r="B66" s="12"/>
      <c r="C66" s="13"/>
      <c r="D66" s="13"/>
      <c r="E66" s="14" t="str">
        <f t="shared" si="0"/>
        <v/>
      </c>
      <c r="F66" s="12"/>
      <c r="G66" s="12"/>
      <c r="H66" s="12"/>
      <c r="I66" s="12"/>
      <c r="J66" s="13"/>
      <c r="K66" s="12"/>
    </row>
    <row r="67" spans="1:11" ht="15" customHeight="1">
      <c r="A67" s="12"/>
      <c r="B67" s="12"/>
      <c r="C67" s="13"/>
      <c r="D67" s="13"/>
      <c r="E67" s="14" t="str">
        <f t="shared" si="0"/>
        <v/>
      </c>
      <c r="F67" s="12"/>
      <c r="G67" s="12"/>
      <c r="H67" s="12"/>
      <c r="I67" s="12"/>
      <c r="J67" s="13"/>
      <c r="K67" s="12"/>
    </row>
    <row r="68" spans="1:11" ht="15" customHeight="1">
      <c r="A68" s="12"/>
      <c r="B68" s="12"/>
      <c r="C68" s="13"/>
      <c r="D68" s="13"/>
      <c r="E68" s="14" t="str">
        <f t="shared" si="0"/>
        <v/>
      </c>
      <c r="F68" s="12"/>
      <c r="G68" s="12"/>
      <c r="H68" s="12"/>
      <c r="I68" s="12"/>
      <c r="J68" s="13"/>
      <c r="K68" s="12"/>
    </row>
    <row r="69" spans="1:11" ht="15" customHeight="1">
      <c r="A69" s="12"/>
      <c r="B69" s="12"/>
      <c r="C69" s="13"/>
      <c r="D69" s="13"/>
      <c r="E69" s="14" t="str">
        <f t="shared" ref="E69:E132" si="1">IF(OR(C69="",C69=0),"",D69/C69)</f>
        <v/>
      </c>
      <c r="F69" s="12"/>
      <c r="G69" s="12"/>
      <c r="H69" s="12"/>
      <c r="I69" s="12"/>
      <c r="J69" s="13"/>
      <c r="K69" s="12"/>
    </row>
    <row r="70" spans="1:11" ht="15" customHeight="1">
      <c r="A70" s="12"/>
      <c r="B70" s="12"/>
      <c r="C70" s="13"/>
      <c r="D70" s="13"/>
      <c r="E70" s="14" t="str">
        <f t="shared" si="1"/>
        <v/>
      </c>
      <c r="F70" s="12"/>
      <c r="G70" s="12"/>
      <c r="H70" s="12"/>
      <c r="I70" s="12"/>
      <c r="J70" s="13"/>
      <c r="K70" s="12"/>
    </row>
    <row r="71" spans="1:11" ht="15" customHeight="1">
      <c r="A71" s="12"/>
      <c r="B71" s="12"/>
      <c r="C71" s="13"/>
      <c r="D71" s="13"/>
      <c r="E71" s="14" t="str">
        <f t="shared" si="1"/>
        <v/>
      </c>
      <c r="F71" s="12"/>
      <c r="G71" s="12"/>
      <c r="H71" s="12"/>
      <c r="I71" s="12"/>
      <c r="J71" s="13"/>
      <c r="K71" s="12"/>
    </row>
    <row r="72" spans="1:11" ht="15" customHeight="1">
      <c r="A72" s="12"/>
      <c r="B72" s="12"/>
      <c r="C72" s="13"/>
      <c r="D72" s="13"/>
      <c r="E72" s="14" t="str">
        <f t="shared" si="1"/>
        <v/>
      </c>
      <c r="F72" s="12"/>
      <c r="G72" s="12"/>
      <c r="H72" s="12"/>
      <c r="I72" s="12"/>
      <c r="J72" s="13"/>
      <c r="K72" s="12"/>
    </row>
    <row r="73" spans="1:11" ht="15" customHeight="1">
      <c r="A73" s="12"/>
      <c r="B73" s="12"/>
      <c r="C73" s="13"/>
      <c r="D73" s="13"/>
      <c r="E73" s="14" t="str">
        <f t="shared" si="1"/>
        <v/>
      </c>
      <c r="F73" s="12"/>
      <c r="G73" s="12"/>
      <c r="H73" s="12"/>
      <c r="I73" s="12"/>
      <c r="J73" s="13"/>
      <c r="K73" s="12"/>
    </row>
    <row r="74" spans="1:11" ht="15" customHeight="1">
      <c r="A74" s="12"/>
      <c r="B74" s="12"/>
      <c r="C74" s="13"/>
      <c r="D74" s="13"/>
      <c r="E74" s="14" t="str">
        <f t="shared" si="1"/>
        <v/>
      </c>
      <c r="F74" s="12"/>
      <c r="G74" s="12"/>
      <c r="H74" s="12"/>
      <c r="I74" s="12"/>
      <c r="J74" s="13"/>
      <c r="K74" s="12"/>
    </row>
    <row r="75" spans="1:11" ht="15" customHeight="1">
      <c r="A75" s="12"/>
      <c r="B75" s="12"/>
      <c r="C75" s="13"/>
      <c r="D75" s="13"/>
      <c r="E75" s="14" t="str">
        <f t="shared" si="1"/>
        <v/>
      </c>
      <c r="F75" s="12"/>
      <c r="G75" s="12"/>
      <c r="H75" s="12"/>
      <c r="I75" s="12"/>
      <c r="J75" s="13"/>
      <c r="K75" s="12"/>
    </row>
    <row r="76" spans="1:11" ht="15" customHeight="1">
      <c r="A76" s="12"/>
      <c r="B76" s="12"/>
      <c r="C76" s="13"/>
      <c r="D76" s="13"/>
      <c r="E76" s="14" t="str">
        <f t="shared" si="1"/>
        <v/>
      </c>
      <c r="F76" s="12"/>
      <c r="G76" s="12"/>
      <c r="H76" s="12"/>
      <c r="I76" s="12"/>
      <c r="J76" s="13"/>
      <c r="K76" s="12"/>
    </row>
    <row r="77" spans="1:11" ht="15" customHeight="1">
      <c r="A77" s="12"/>
      <c r="B77" s="12"/>
      <c r="C77" s="13"/>
      <c r="D77" s="13"/>
      <c r="E77" s="14" t="str">
        <f t="shared" si="1"/>
        <v/>
      </c>
      <c r="F77" s="12"/>
      <c r="G77" s="12"/>
      <c r="H77" s="12"/>
      <c r="I77" s="12"/>
      <c r="J77" s="13"/>
      <c r="K77" s="12"/>
    </row>
    <row r="78" spans="1:11" ht="15" customHeight="1">
      <c r="A78" s="12"/>
      <c r="B78" s="12"/>
      <c r="C78" s="13"/>
      <c r="D78" s="13"/>
      <c r="E78" s="14" t="str">
        <f t="shared" si="1"/>
        <v/>
      </c>
      <c r="F78" s="12"/>
      <c r="G78" s="12"/>
      <c r="H78" s="12"/>
      <c r="I78" s="12"/>
      <c r="J78" s="13"/>
      <c r="K78" s="12"/>
    </row>
    <row r="79" spans="1:11" ht="15" customHeight="1">
      <c r="A79" s="12"/>
      <c r="B79" s="12"/>
      <c r="C79" s="13"/>
      <c r="D79" s="13"/>
      <c r="E79" s="14" t="str">
        <f t="shared" si="1"/>
        <v/>
      </c>
      <c r="F79" s="12"/>
      <c r="G79" s="12"/>
      <c r="H79" s="12"/>
      <c r="I79" s="12"/>
      <c r="J79" s="13"/>
      <c r="K79" s="12"/>
    </row>
    <row r="80" spans="1:11" ht="15" customHeight="1">
      <c r="A80" s="12"/>
      <c r="B80" s="12"/>
      <c r="C80" s="13"/>
      <c r="D80" s="13"/>
      <c r="E80" s="14" t="str">
        <f t="shared" si="1"/>
        <v/>
      </c>
      <c r="F80" s="12"/>
      <c r="G80" s="12"/>
      <c r="H80" s="12"/>
      <c r="I80" s="12"/>
      <c r="J80" s="13"/>
      <c r="K80" s="12"/>
    </row>
    <row r="81" spans="1:11" ht="15" customHeight="1">
      <c r="A81" s="12"/>
      <c r="B81" s="12"/>
      <c r="C81" s="13"/>
      <c r="D81" s="13"/>
      <c r="E81" s="14" t="str">
        <f t="shared" si="1"/>
        <v/>
      </c>
      <c r="F81" s="12"/>
      <c r="G81" s="12"/>
      <c r="H81" s="12"/>
      <c r="I81" s="12"/>
      <c r="J81" s="13"/>
      <c r="K81" s="12"/>
    </row>
    <row r="82" spans="1:11" ht="15" customHeight="1">
      <c r="A82" s="12"/>
      <c r="B82" s="12"/>
      <c r="C82" s="13"/>
      <c r="D82" s="13"/>
      <c r="E82" s="14" t="str">
        <f t="shared" si="1"/>
        <v/>
      </c>
      <c r="F82" s="12"/>
      <c r="G82" s="12"/>
      <c r="H82" s="12"/>
      <c r="I82" s="12"/>
      <c r="J82" s="13"/>
      <c r="K82" s="12"/>
    </row>
    <row r="83" spans="1:11" ht="15" customHeight="1">
      <c r="A83" s="12"/>
      <c r="B83" s="12"/>
      <c r="C83" s="13"/>
      <c r="D83" s="13"/>
      <c r="E83" s="14" t="str">
        <f t="shared" si="1"/>
        <v/>
      </c>
      <c r="F83" s="12"/>
      <c r="G83" s="12"/>
      <c r="H83" s="12"/>
      <c r="I83" s="12"/>
      <c r="J83" s="13"/>
      <c r="K83" s="12"/>
    </row>
    <row r="84" spans="1:11" ht="15" customHeight="1">
      <c r="A84" s="12"/>
      <c r="B84" s="12"/>
      <c r="C84" s="13"/>
      <c r="D84" s="13"/>
      <c r="E84" s="14" t="str">
        <f t="shared" si="1"/>
        <v/>
      </c>
      <c r="F84" s="12"/>
      <c r="G84" s="12"/>
      <c r="H84" s="12"/>
      <c r="I84" s="12"/>
      <c r="J84" s="13"/>
      <c r="K84" s="12"/>
    </row>
    <row r="85" spans="1:11" ht="15" customHeight="1">
      <c r="A85" s="12"/>
      <c r="B85" s="12"/>
      <c r="C85" s="13"/>
      <c r="D85" s="13"/>
      <c r="E85" s="14" t="str">
        <f t="shared" si="1"/>
        <v/>
      </c>
      <c r="F85" s="12"/>
      <c r="G85" s="12"/>
      <c r="H85" s="12"/>
      <c r="I85" s="12"/>
      <c r="J85" s="13"/>
      <c r="K85" s="12"/>
    </row>
    <row r="86" spans="1:11" ht="15" customHeight="1">
      <c r="A86" s="12"/>
      <c r="B86" s="12"/>
      <c r="C86" s="13"/>
      <c r="D86" s="13"/>
      <c r="E86" s="14" t="str">
        <f t="shared" si="1"/>
        <v/>
      </c>
      <c r="F86" s="12"/>
      <c r="G86" s="12"/>
      <c r="H86" s="12"/>
      <c r="I86" s="12"/>
      <c r="J86" s="13"/>
      <c r="K86" s="12"/>
    </row>
    <row r="87" spans="1:11" ht="15" customHeight="1">
      <c r="A87" s="12"/>
      <c r="B87" s="12"/>
      <c r="C87" s="13"/>
      <c r="D87" s="13"/>
      <c r="E87" s="14" t="str">
        <f t="shared" si="1"/>
        <v/>
      </c>
      <c r="F87" s="12"/>
      <c r="G87" s="12"/>
      <c r="H87" s="12"/>
      <c r="I87" s="12"/>
      <c r="J87" s="13"/>
      <c r="K87" s="12"/>
    </row>
    <row r="88" spans="1:11" ht="15" customHeight="1">
      <c r="A88" s="12"/>
      <c r="B88" s="12"/>
      <c r="C88" s="13"/>
      <c r="D88" s="13"/>
      <c r="E88" s="14" t="str">
        <f t="shared" si="1"/>
        <v/>
      </c>
      <c r="F88" s="12"/>
      <c r="G88" s="12"/>
      <c r="H88" s="12"/>
      <c r="I88" s="12"/>
      <c r="J88" s="13"/>
      <c r="K88" s="12"/>
    </row>
    <row r="89" spans="1:11" ht="15" customHeight="1">
      <c r="A89" s="12"/>
      <c r="B89" s="12"/>
      <c r="C89" s="13"/>
      <c r="D89" s="13"/>
      <c r="E89" s="14" t="str">
        <f t="shared" si="1"/>
        <v/>
      </c>
      <c r="F89" s="12"/>
      <c r="G89" s="12"/>
      <c r="H89" s="12"/>
      <c r="I89" s="12"/>
      <c r="J89" s="13"/>
      <c r="K89" s="12"/>
    </row>
    <row r="90" spans="1:11" ht="15" customHeight="1">
      <c r="A90" s="12"/>
      <c r="B90" s="12"/>
      <c r="C90" s="13"/>
      <c r="D90" s="13"/>
      <c r="E90" s="14" t="str">
        <f t="shared" si="1"/>
        <v/>
      </c>
      <c r="F90" s="12"/>
      <c r="G90" s="12"/>
      <c r="H90" s="12"/>
      <c r="I90" s="12"/>
      <c r="J90" s="13"/>
      <c r="K90" s="12"/>
    </row>
    <row r="91" spans="1:11" ht="15" customHeight="1">
      <c r="A91" s="12"/>
      <c r="B91" s="12"/>
      <c r="C91" s="13"/>
      <c r="D91" s="13"/>
      <c r="E91" s="14" t="str">
        <f t="shared" si="1"/>
        <v/>
      </c>
      <c r="F91" s="12"/>
      <c r="G91" s="12"/>
      <c r="H91" s="12"/>
      <c r="I91" s="12"/>
      <c r="J91" s="13"/>
      <c r="K91" s="12"/>
    </row>
    <row r="92" spans="1:11" ht="15" customHeight="1">
      <c r="A92" s="12"/>
      <c r="B92" s="12"/>
      <c r="C92" s="13"/>
      <c r="D92" s="13"/>
      <c r="E92" s="14" t="str">
        <f t="shared" si="1"/>
        <v/>
      </c>
      <c r="F92" s="12"/>
      <c r="G92" s="12"/>
      <c r="H92" s="12"/>
      <c r="I92" s="12"/>
      <c r="J92" s="13"/>
      <c r="K92" s="12"/>
    </row>
    <row r="93" spans="1:11" ht="15" customHeight="1">
      <c r="A93" s="12"/>
      <c r="B93" s="12"/>
      <c r="C93" s="13"/>
      <c r="D93" s="13"/>
      <c r="E93" s="14" t="str">
        <f t="shared" si="1"/>
        <v/>
      </c>
      <c r="F93" s="12"/>
      <c r="G93" s="12"/>
      <c r="H93" s="12"/>
      <c r="I93" s="12"/>
      <c r="J93" s="13"/>
      <c r="K93" s="12"/>
    </row>
    <row r="94" spans="1:11" ht="15" customHeight="1">
      <c r="A94" s="12"/>
      <c r="B94" s="12"/>
      <c r="C94" s="13"/>
      <c r="D94" s="13"/>
      <c r="E94" s="14" t="str">
        <f t="shared" si="1"/>
        <v/>
      </c>
      <c r="F94" s="12"/>
      <c r="G94" s="12"/>
      <c r="H94" s="12"/>
      <c r="I94" s="12"/>
      <c r="J94" s="13"/>
      <c r="K94" s="12"/>
    </row>
    <row r="95" spans="1:11" ht="15" customHeight="1">
      <c r="A95" s="12"/>
      <c r="B95" s="12"/>
      <c r="C95" s="13"/>
      <c r="D95" s="13"/>
      <c r="E95" s="14" t="str">
        <f t="shared" si="1"/>
        <v/>
      </c>
      <c r="F95" s="12"/>
      <c r="G95" s="12"/>
      <c r="H95" s="12"/>
      <c r="I95" s="12"/>
      <c r="J95" s="13"/>
      <c r="K95" s="12"/>
    </row>
    <row r="96" spans="1:11" ht="15" customHeight="1">
      <c r="A96" s="12"/>
      <c r="B96" s="12"/>
      <c r="C96" s="13"/>
      <c r="D96" s="13"/>
      <c r="E96" s="14" t="str">
        <f t="shared" si="1"/>
        <v/>
      </c>
      <c r="F96" s="12"/>
      <c r="G96" s="12"/>
      <c r="H96" s="12"/>
      <c r="I96" s="12"/>
      <c r="J96" s="13"/>
      <c r="K96" s="12"/>
    </row>
    <row r="97" spans="1:11" ht="15" customHeight="1">
      <c r="A97" s="12"/>
      <c r="B97" s="12"/>
      <c r="C97" s="13"/>
      <c r="D97" s="13"/>
      <c r="E97" s="14" t="str">
        <f t="shared" si="1"/>
        <v/>
      </c>
      <c r="F97" s="12"/>
      <c r="G97" s="12"/>
      <c r="H97" s="12"/>
      <c r="I97" s="12"/>
      <c r="J97" s="13"/>
      <c r="K97" s="12"/>
    </row>
    <row r="98" spans="1:11" ht="15" customHeight="1">
      <c r="A98" s="12"/>
      <c r="B98" s="12"/>
      <c r="C98" s="13"/>
      <c r="D98" s="13"/>
      <c r="E98" s="14" t="str">
        <f t="shared" si="1"/>
        <v/>
      </c>
      <c r="F98" s="12"/>
      <c r="G98" s="12"/>
      <c r="H98" s="12"/>
      <c r="I98" s="12"/>
      <c r="J98" s="13"/>
      <c r="K98" s="12"/>
    </row>
    <row r="99" spans="1:11" ht="15" customHeight="1">
      <c r="A99" s="12"/>
      <c r="B99" s="12"/>
      <c r="C99" s="13"/>
      <c r="D99" s="13"/>
      <c r="E99" s="14" t="str">
        <f t="shared" si="1"/>
        <v/>
      </c>
      <c r="F99" s="12"/>
      <c r="G99" s="12"/>
      <c r="H99" s="12"/>
      <c r="I99" s="12"/>
      <c r="J99" s="13"/>
      <c r="K99" s="12"/>
    </row>
    <row r="100" spans="1:11" ht="15" customHeight="1">
      <c r="A100" s="12"/>
      <c r="B100" s="12"/>
      <c r="C100" s="13"/>
      <c r="D100" s="13"/>
      <c r="E100" s="14" t="str">
        <f t="shared" si="1"/>
        <v/>
      </c>
      <c r="F100" s="12"/>
      <c r="G100" s="12"/>
      <c r="H100" s="12"/>
      <c r="I100" s="12"/>
      <c r="J100" s="13"/>
      <c r="K100" s="12"/>
    </row>
    <row r="101" spans="1:11" ht="15" customHeight="1">
      <c r="A101" s="12"/>
      <c r="B101" s="12"/>
      <c r="C101" s="13"/>
      <c r="D101" s="13"/>
      <c r="E101" s="14" t="str">
        <f t="shared" si="1"/>
        <v/>
      </c>
      <c r="F101" s="12"/>
      <c r="G101" s="12"/>
      <c r="H101" s="12"/>
      <c r="I101" s="12"/>
      <c r="J101" s="13"/>
      <c r="K101" s="12"/>
    </row>
    <row r="102" spans="1:11" ht="15" customHeight="1">
      <c r="A102" s="12"/>
      <c r="B102" s="12"/>
      <c r="C102" s="13"/>
      <c r="D102" s="13"/>
      <c r="E102" s="14" t="str">
        <f t="shared" si="1"/>
        <v/>
      </c>
      <c r="F102" s="12"/>
      <c r="G102" s="12"/>
      <c r="H102" s="12"/>
      <c r="I102" s="12"/>
      <c r="J102" s="13"/>
      <c r="K102" s="12"/>
    </row>
    <row r="103" spans="1:11" ht="15" customHeight="1">
      <c r="A103" s="12"/>
      <c r="B103" s="12"/>
      <c r="C103" s="13"/>
      <c r="D103" s="13"/>
      <c r="E103" s="14" t="str">
        <f t="shared" si="1"/>
        <v/>
      </c>
      <c r="F103" s="12"/>
      <c r="G103" s="12"/>
      <c r="H103" s="12"/>
      <c r="I103" s="12"/>
      <c r="J103" s="13"/>
      <c r="K103" s="12"/>
    </row>
    <row r="104" spans="1:11" ht="15" customHeight="1">
      <c r="A104" s="12"/>
      <c r="B104" s="12"/>
      <c r="C104" s="13"/>
      <c r="D104" s="13"/>
      <c r="E104" s="14" t="str">
        <f t="shared" si="1"/>
        <v/>
      </c>
      <c r="F104" s="12"/>
      <c r="G104" s="12"/>
      <c r="H104" s="12"/>
      <c r="I104" s="12"/>
      <c r="J104" s="13"/>
      <c r="K104" s="12"/>
    </row>
    <row r="105" spans="1:11" ht="15" customHeight="1">
      <c r="A105" s="12"/>
      <c r="B105" s="12"/>
      <c r="C105" s="13"/>
      <c r="D105" s="13"/>
      <c r="E105" s="14" t="str">
        <f t="shared" si="1"/>
        <v/>
      </c>
      <c r="F105" s="12"/>
      <c r="G105" s="12"/>
      <c r="H105" s="12"/>
      <c r="I105" s="12"/>
      <c r="J105" s="13"/>
      <c r="K105" s="12"/>
    </row>
    <row r="106" spans="1:11" ht="15" customHeight="1">
      <c r="A106" s="12"/>
      <c r="B106" s="12"/>
      <c r="C106" s="13"/>
      <c r="D106" s="13"/>
      <c r="E106" s="14" t="str">
        <f t="shared" si="1"/>
        <v/>
      </c>
      <c r="F106" s="12"/>
      <c r="G106" s="12"/>
      <c r="H106" s="12"/>
      <c r="I106" s="12"/>
      <c r="J106" s="13"/>
      <c r="K106" s="12"/>
    </row>
    <row r="107" spans="1:11" ht="15" customHeight="1">
      <c r="A107" s="12"/>
      <c r="B107" s="12"/>
      <c r="C107" s="13"/>
      <c r="D107" s="13"/>
      <c r="E107" s="14" t="str">
        <f t="shared" si="1"/>
        <v/>
      </c>
      <c r="F107" s="12"/>
      <c r="G107" s="12"/>
      <c r="H107" s="12"/>
      <c r="I107" s="12"/>
      <c r="J107" s="13"/>
      <c r="K107" s="12"/>
    </row>
    <row r="108" spans="1:11" ht="15" customHeight="1">
      <c r="A108" s="12"/>
      <c r="B108" s="12"/>
      <c r="C108" s="13"/>
      <c r="D108" s="13"/>
      <c r="E108" s="14" t="str">
        <f t="shared" si="1"/>
        <v/>
      </c>
      <c r="F108" s="12"/>
      <c r="G108" s="12"/>
      <c r="H108" s="12"/>
      <c r="I108" s="12"/>
      <c r="J108" s="13"/>
      <c r="K108" s="12"/>
    </row>
    <row r="109" spans="1:11" ht="15" customHeight="1">
      <c r="A109" s="12"/>
      <c r="B109" s="12"/>
      <c r="C109" s="13"/>
      <c r="D109" s="13"/>
      <c r="E109" s="14" t="str">
        <f t="shared" si="1"/>
        <v/>
      </c>
      <c r="F109" s="12"/>
      <c r="G109" s="12"/>
      <c r="H109" s="12"/>
      <c r="I109" s="12"/>
      <c r="J109" s="13"/>
      <c r="K109" s="12"/>
    </row>
    <row r="110" spans="1:11" ht="15" customHeight="1">
      <c r="A110" s="12"/>
      <c r="B110" s="12"/>
      <c r="C110" s="13"/>
      <c r="D110" s="13"/>
      <c r="E110" s="14" t="str">
        <f t="shared" si="1"/>
        <v/>
      </c>
      <c r="F110" s="12"/>
      <c r="G110" s="12"/>
      <c r="H110" s="12"/>
      <c r="I110" s="12"/>
      <c r="J110" s="13"/>
      <c r="K110" s="12"/>
    </row>
    <row r="111" spans="1:11" ht="15" customHeight="1">
      <c r="A111" s="12"/>
      <c r="B111" s="12"/>
      <c r="C111" s="13"/>
      <c r="D111" s="13"/>
      <c r="E111" s="14" t="str">
        <f t="shared" si="1"/>
        <v/>
      </c>
      <c r="F111" s="12"/>
      <c r="G111" s="12"/>
      <c r="H111" s="12"/>
      <c r="I111" s="12"/>
      <c r="J111" s="13"/>
      <c r="K111" s="12"/>
    </row>
    <row r="112" spans="1:11" ht="15" customHeight="1">
      <c r="A112" s="12"/>
      <c r="B112" s="12"/>
      <c r="C112" s="13"/>
      <c r="D112" s="13"/>
      <c r="E112" s="14" t="str">
        <f t="shared" si="1"/>
        <v/>
      </c>
      <c r="F112" s="12"/>
      <c r="G112" s="12"/>
      <c r="H112" s="12"/>
      <c r="I112" s="12"/>
      <c r="J112" s="13"/>
      <c r="K112" s="12"/>
    </row>
    <row r="113" spans="1:11" ht="15" customHeight="1">
      <c r="A113" s="12"/>
      <c r="B113" s="12"/>
      <c r="C113" s="13"/>
      <c r="D113" s="13"/>
      <c r="E113" s="14" t="str">
        <f t="shared" si="1"/>
        <v/>
      </c>
      <c r="F113" s="12"/>
      <c r="G113" s="12"/>
      <c r="H113" s="12"/>
      <c r="I113" s="12"/>
      <c r="J113" s="13"/>
      <c r="K113" s="12"/>
    </row>
    <row r="114" spans="1:11" ht="15" customHeight="1">
      <c r="A114" s="12"/>
      <c r="B114" s="12"/>
      <c r="C114" s="13"/>
      <c r="D114" s="13"/>
      <c r="E114" s="14" t="str">
        <f t="shared" si="1"/>
        <v/>
      </c>
      <c r="F114" s="12"/>
      <c r="G114" s="12"/>
      <c r="H114" s="12"/>
      <c r="I114" s="12"/>
      <c r="J114" s="13"/>
      <c r="K114" s="12"/>
    </row>
    <row r="115" spans="1:11" ht="15" customHeight="1">
      <c r="A115" s="12"/>
      <c r="B115" s="12"/>
      <c r="C115" s="13"/>
      <c r="D115" s="13"/>
      <c r="E115" s="14" t="str">
        <f t="shared" si="1"/>
        <v/>
      </c>
      <c r="F115" s="12"/>
      <c r="G115" s="12"/>
      <c r="H115" s="12"/>
      <c r="I115" s="12"/>
      <c r="J115" s="13"/>
      <c r="K115" s="12"/>
    </row>
    <row r="116" spans="1:11" ht="15" customHeight="1">
      <c r="A116" s="12"/>
      <c r="B116" s="12"/>
      <c r="C116" s="13"/>
      <c r="D116" s="13"/>
      <c r="E116" s="14" t="str">
        <f t="shared" si="1"/>
        <v/>
      </c>
      <c r="F116" s="12"/>
      <c r="G116" s="12"/>
      <c r="H116" s="12"/>
      <c r="I116" s="12"/>
      <c r="J116" s="13"/>
      <c r="K116" s="12"/>
    </row>
    <row r="117" spans="1:11" ht="15" customHeight="1">
      <c r="A117" s="12"/>
      <c r="B117" s="12"/>
      <c r="C117" s="13"/>
      <c r="D117" s="13"/>
      <c r="E117" s="14" t="str">
        <f t="shared" si="1"/>
        <v/>
      </c>
      <c r="F117" s="12"/>
      <c r="G117" s="12"/>
      <c r="H117" s="12"/>
      <c r="I117" s="12"/>
      <c r="J117" s="13"/>
      <c r="K117" s="12"/>
    </row>
    <row r="118" spans="1:11" ht="15" customHeight="1">
      <c r="A118" s="12"/>
      <c r="B118" s="12"/>
      <c r="C118" s="13"/>
      <c r="D118" s="13"/>
      <c r="E118" s="14" t="str">
        <f t="shared" si="1"/>
        <v/>
      </c>
      <c r="F118" s="12"/>
      <c r="G118" s="12"/>
      <c r="H118" s="12"/>
      <c r="I118" s="12"/>
      <c r="J118" s="13"/>
      <c r="K118" s="12"/>
    </row>
    <row r="119" spans="1:11" ht="15" customHeight="1">
      <c r="A119" s="12"/>
      <c r="B119" s="12"/>
      <c r="C119" s="13"/>
      <c r="D119" s="13"/>
      <c r="E119" s="14" t="str">
        <f t="shared" si="1"/>
        <v/>
      </c>
      <c r="F119" s="12"/>
      <c r="G119" s="12"/>
      <c r="H119" s="12"/>
      <c r="I119" s="12"/>
      <c r="J119" s="13"/>
      <c r="K119" s="12"/>
    </row>
    <row r="120" spans="1:11" ht="15" customHeight="1">
      <c r="A120" s="12"/>
      <c r="B120" s="12"/>
      <c r="C120" s="13"/>
      <c r="D120" s="13"/>
      <c r="E120" s="14" t="str">
        <f t="shared" si="1"/>
        <v/>
      </c>
      <c r="F120" s="12"/>
      <c r="G120" s="12"/>
      <c r="H120" s="12"/>
      <c r="I120" s="12"/>
      <c r="J120" s="13"/>
      <c r="K120" s="12"/>
    </row>
    <row r="121" spans="1:11" ht="15" customHeight="1">
      <c r="A121" s="12"/>
      <c r="B121" s="12"/>
      <c r="C121" s="13"/>
      <c r="D121" s="13"/>
      <c r="E121" s="14" t="str">
        <f t="shared" si="1"/>
        <v/>
      </c>
      <c r="F121" s="12"/>
      <c r="G121" s="12"/>
      <c r="H121" s="12"/>
      <c r="I121" s="12"/>
      <c r="J121" s="13"/>
      <c r="K121" s="12"/>
    </row>
    <row r="122" spans="1:11" ht="15" customHeight="1">
      <c r="A122" s="12"/>
      <c r="B122" s="12"/>
      <c r="C122" s="13"/>
      <c r="D122" s="13"/>
      <c r="E122" s="14" t="str">
        <f t="shared" si="1"/>
        <v/>
      </c>
      <c r="F122" s="12"/>
      <c r="G122" s="12"/>
      <c r="H122" s="12"/>
      <c r="I122" s="12"/>
      <c r="J122" s="13"/>
      <c r="K122" s="12"/>
    </row>
    <row r="123" spans="1:11" ht="15" customHeight="1">
      <c r="A123" s="12"/>
      <c r="B123" s="12"/>
      <c r="C123" s="13"/>
      <c r="D123" s="13"/>
      <c r="E123" s="14" t="str">
        <f t="shared" si="1"/>
        <v/>
      </c>
      <c r="F123" s="12"/>
      <c r="G123" s="12"/>
      <c r="H123" s="12"/>
      <c r="I123" s="12"/>
      <c r="J123" s="13"/>
      <c r="K123" s="12"/>
    </row>
    <row r="124" spans="1:11" ht="15" customHeight="1">
      <c r="A124" s="12"/>
      <c r="B124" s="12"/>
      <c r="C124" s="13"/>
      <c r="D124" s="13"/>
      <c r="E124" s="14" t="str">
        <f t="shared" si="1"/>
        <v/>
      </c>
      <c r="F124" s="12"/>
      <c r="G124" s="12"/>
      <c r="H124" s="12"/>
      <c r="I124" s="12"/>
      <c r="J124" s="13"/>
      <c r="K124" s="12"/>
    </row>
    <row r="125" spans="1:11" ht="15" customHeight="1">
      <c r="A125" s="12"/>
      <c r="B125" s="12"/>
      <c r="C125" s="13"/>
      <c r="D125" s="13"/>
      <c r="E125" s="14" t="str">
        <f t="shared" si="1"/>
        <v/>
      </c>
      <c r="F125" s="12"/>
      <c r="G125" s="12"/>
      <c r="H125" s="12"/>
      <c r="I125" s="12"/>
      <c r="J125" s="13"/>
      <c r="K125" s="12"/>
    </row>
    <row r="126" spans="1:11" ht="15" customHeight="1">
      <c r="A126" s="12"/>
      <c r="B126" s="12"/>
      <c r="C126" s="13"/>
      <c r="D126" s="13"/>
      <c r="E126" s="14" t="str">
        <f t="shared" si="1"/>
        <v/>
      </c>
      <c r="F126" s="12"/>
      <c r="G126" s="12"/>
      <c r="H126" s="12"/>
      <c r="I126" s="12"/>
      <c r="J126" s="13"/>
      <c r="K126" s="12"/>
    </row>
    <row r="127" spans="1:11" ht="15" customHeight="1">
      <c r="A127" s="12"/>
      <c r="B127" s="12"/>
      <c r="C127" s="13"/>
      <c r="D127" s="13"/>
      <c r="E127" s="14" t="str">
        <f t="shared" si="1"/>
        <v/>
      </c>
      <c r="F127" s="12"/>
      <c r="G127" s="12"/>
      <c r="H127" s="12"/>
      <c r="I127" s="12"/>
      <c r="J127" s="13"/>
      <c r="K127" s="12"/>
    </row>
    <row r="128" spans="1:11" ht="15" customHeight="1">
      <c r="A128" s="12"/>
      <c r="B128" s="12"/>
      <c r="C128" s="13"/>
      <c r="D128" s="13"/>
      <c r="E128" s="14" t="str">
        <f t="shared" si="1"/>
        <v/>
      </c>
      <c r="F128" s="12"/>
      <c r="G128" s="12"/>
      <c r="H128" s="12"/>
      <c r="I128" s="12"/>
      <c r="J128" s="13"/>
      <c r="K128" s="12"/>
    </row>
    <row r="129" spans="1:11" ht="15" customHeight="1">
      <c r="A129" s="12"/>
      <c r="B129" s="12"/>
      <c r="C129" s="13"/>
      <c r="D129" s="13"/>
      <c r="E129" s="14" t="str">
        <f t="shared" si="1"/>
        <v/>
      </c>
      <c r="F129" s="12"/>
      <c r="G129" s="12"/>
      <c r="H129" s="12"/>
      <c r="I129" s="12"/>
      <c r="J129" s="13"/>
      <c r="K129" s="12"/>
    </row>
    <row r="130" spans="1:11" ht="15" customHeight="1">
      <c r="A130" s="12"/>
      <c r="B130" s="12"/>
      <c r="C130" s="13"/>
      <c r="D130" s="13"/>
      <c r="E130" s="14" t="str">
        <f t="shared" si="1"/>
        <v/>
      </c>
      <c r="F130" s="12"/>
      <c r="G130" s="12"/>
      <c r="H130" s="12"/>
      <c r="I130" s="12"/>
      <c r="J130" s="13"/>
      <c r="K130" s="12"/>
    </row>
    <row r="131" spans="1:11" ht="15" customHeight="1">
      <c r="A131" s="12"/>
      <c r="B131" s="12"/>
      <c r="C131" s="13"/>
      <c r="D131" s="13"/>
      <c r="E131" s="14" t="str">
        <f t="shared" si="1"/>
        <v/>
      </c>
      <c r="F131" s="12"/>
      <c r="G131" s="12"/>
      <c r="H131" s="12"/>
      <c r="I131" s="12"/>
      <c r="J131" s="13"/>
      <c r="K131" s="12"/>
    </row>
    <row r="132" spans="1:11" ht="15" customHeight="1">
      <c r="A132" s="12"/>
      <c r="B132" s="12"/>
      <c r="C132" s="13"/>
      <c r="D132" s="13"/>
      <c r="E132" s="14" t="str">
        <f t="shared" si="1"/>
        <v/>
      </c>
      <c r="F132" s="12"/>
      <c r="G132" s="12"/>
      <c r="H132" s="12"/>
      <c r="I132" s="12"/>
      <c r="J132" s="13"/>
      <c r="K132" s="12"/>
    </row>
    <row r="133" spans="1:11" ht="15" customHeight="1">
      <c r="A133" s="12"/>
      <c r="B133" s="12"/>
      <c r="C133" s="13"/>
      <c r="D133" s="13"/>
      <c r="E133" s="14" t="str">
        <f t="shared" ref="E133:E196" si="2">IF(OR(C133="",C133=0),"",D133/C133)</f>
        <v/>
      </c>
      <c r="F133" s="12"/>
      <c r="G133" s="12"/>
      <c r="H133" s="12"/>
      <c r="I133" s="12"/>
      <c r="J133" s="13"/>
      <c r="K133" s="12"/>
    </row>
    <row r="134" spans="1:11" ht="15" customHeight="1">
      <c r="A134" s="12"/>
      <c r="B134" s="12"/>
      <c r="C134" s="13"/>
      <c r="D134" s="13"/>
      <c r="E134" s="14" t="str">
        <f t="shared" si="2"/>
        <v/>
      </c>
      <c r="F134" s="12"/>
      <c r="G134" s="12"/>
      <c r="H134" s="12"/>
      <c r="I134" s="12"/>
      <c r="J134" s="13"/>
      <c r="K134" s="12"/>
    </row>
    <row r="135" spans="1:11" ht="15" customHeight="1">
      <c r="A135" s="12"/>
      <c r="B135" s="12"/>
      <c r="C135" s="13"/>
      <c r="D135" s="13"/>
      <c r="E135" s="14" t="str">
        <f t="shared" si="2"/>
        <v/>
      </c>
      <c r="F135" s="12"/>
      <c r="G135" s="12"/>
      <c r="H135" s="12"/>
      <c r="I135" s="12"/>
      <c r="J135" s="13"/>
      <c r="K135" s="12"/>
    </row>
    <row r="136" spans="1:11" ht="15" customHeight="1">
      <c r="A136" s="12"/>
      <c r="B136" s="12"/>
      <c r="C136" s="13"/>
      <c r="D136" s="13"/>
      <c r="E136" s="14" t="str">
        <f t="shared" si="2"/>
        <v/>
      </c>
      <c r="F136" s="12"/>
      <c r="G136" s="12"/>
      <c r="H136" s="12"/>
      <c r="I136" s="12"/>
      <c r="J136" s="13"/>
      <c r="K136" s="12"/>
    </row>
    <row r="137" spans="1:11" ht="15" customHeight="1">
      <c r="A137" s="12"/>
      <c r="B137" s="12"/>
      <c r="C137" s="13"/>
      <c r="D137" s="13"/>
      <c r="E137" s="14" t="str">
        <f t="shared" si="2"/>
        <v/>
      </c>
      <c r="F137" s="12"/>
      <c r="G137" s="12"/>
      <c r="H137" s="12"/>
      <c r="I137" s="12"/>
      <c r="J137" s="13"/>
      <c r="K137" s="12"/>
    </row>
    <row r="138" spans="1:11" ht="15" customHeight="1">
      <c r="A138" s="12"/>
      <c r="B138" s="12"/>
      <c r="C138" s="13"/>
      <c r="D138" s="13"/>
      <c r="E138" s="14" t="str">
        <f t="shared" si="2"/>
        <v/>
      </c>
      <c r="F138" s="12"/>
      <c r="G138" s="12"/>
      <c r="H138" s="12"/>
      <c r="I138" s="12"/>
      <c r="J138" s="13"/>
      <c r="K138" s="12"/>
    </row>
    <row r="139" spans="1:11" ht="15" customHeight="1">
      <c r="A139" s="12"/>
      <c r="B139" s="12"/>
      <c r="C139" s="13"/>
      <c r="D139" s="13"/>
      <c r="E139" s="14" t="str">
        <f t="shared" si="2"/>
        <v/>
      </c>
      <c r="F139" s="12"/>
      <c r="G139" s="12"/>
      <c r="H139" s="12"/>
      <c r="I139" s="12"/>
      <c r="J139" s="13"/>
      <c r="K139" s="12"/>
    </row>
    <row r="140" spans="1:11" ht="15" customHeight="1">
      <c r="A140" s="12"/>
      <c r="B140" s="12"/>
      <c r="C140" s="13"/>
      <c r="D140" s="13"/>
      <c r="E140" s="14" t="str">
        <f t="shared" si="2"/>
        <v/>
      </c>
      <c r="F140" s="12"/>
      <c r="G140" s="12"/>
      <c r="H140" s="12"/>
      <c r="I140" s="12"/>
      <c r="J140" s="13"/>
      <c r="K140" s="12"/>
    </row>
    <row r="141" spans="1:11" ht="15" customHeight="1">
      <c r="A141" s="12"/>
      <c r="B141" s="12"/>
      <c r="C141" s="13"/>
      <c r="D141" s="13"/>
      <c r="E141" s="14" t="str">
        <f t="shared" si="2"/>
        <v/>
      </c>
      <c r="F141" s="12"/>
      <c r="G141" s="12"/>
      <c r="H141" s="12"/>
      <c r="I141" s="12"/>
      <c r="J141" s="13"/>
      <c r="K141" s="12"/>
    </row>
    <row r="142" spans="1:11" ht="15" customHeight="1">
      <c r="A142" s="12"/>
      <c r="B142" s="12"/>
      <c r="C142" s="13"/>
      <c r="D142" s="13"/>
      <c r="E142" s="14" t="str">
        <f t="shared" si="2"/>
        <v/>
      </c>
      <c r="F142" s="12"/>
      <c r="G142" s="12"/>
      <c r="H142" s="12"/>
      <c r="I142" s="12"/>
      <c r="J142" s="13"/>
      <c r="K142" s="12"/>
    </row>
    <row r="143" spans="1:11" ht="15" customHeight="1">
      <c r="A143" s="12"/>
      <c r="B143" s="12"/>
      <c r="C143" s="13"/>
      <c r="D143" s="13"/>
      <c r="E143" s="14" t="str">
        <f t="shared" si="2"/>
        <v/>
      </c>
      <c r="F143" s="12"/>
      <c r="G143" s="12"/>
      <c r="H143" s="12"/>
      <c r="I143" s="12"/>
      <c r="J143" s="13"/>
      <c r="K143" s="12"/>
    </row>
    <row r="144" spans="1:11" ht="15" customHeight="1">
      <c r="A144" s="12"/>
      <c r="B144" s="12"/>
      <c r="C144" s="13"/>
      <c r="D144" s="13"/>
      <c r="E144" s="14" t="str">
        <f t="shared" si="2"/>
        <v/>
      </c>
      <c r="F144" s="12"/>
      <c r="G144" s="12"/>
      <c r="H144" s="12"/>
      <c r="I144" s="12"/>
      <c r="J144" s="13"/>
      <c r="K144" s="12"/>
    </row>
    <row r="145" spans="1:11" ht="15" customHeight="1">
      <c r="A145" s="12"/>
      <c r="B145" s="12"/>
      <c r="C145" s="13"/>
      <c r="D145" s="13"/>
      <c r="E145" s="14" t="str">
        <f t="shared" si="2"/>
        <v/>
      </c>
      <c r="F145" s="12"/>
      <c r="G145" s="12"/>
      <c r="H145" s="12"/>
      <c r="I145" s="12"/>
      <c r="J145" s="13"/>
      <c r="K145" s="12"/>
    </row>
    <row r="146" spans="1:11" ht="15" customHeight="1">
      <c r="A146" s="12"/>
      <c r="B146" s="12"/>
      <c r="C146" s="13"/>
      <c r="D146" s="13"/>
      <c r="E146" s="14" t="str">
        <f t="shared" si="2"/>
        <v/>
      </c>
      <c r="F146" s="12"/>
      <c r="G146" s="12"/>
      <c r="H146" s="12"/>
      <c r="I146" s="12"/>
      <c r="J146" s="13"/>
      <c r="K146" s="12"/>
    </row>
    <row r="147" spans="1:11" ht="15" customHeight="1">
      <c r="A147" s="12"/>
      <c r="B147" s="12"/>
      <c r="C147" s="13"/>
      <c r="D147" s="13"/>
      <c r="E147" s="14" t="str">
        <f t="shared" si="2"/>
        <v/>
      </c>
      <c r="F147" s="12"/>
      <c r="G147" s="12"/>
      <c r="H147" s="12"/>
      <c r="I147" s="12"/>
      <c r="J147" s="13"/>
      <c r="K147" s="12"/>
    </row>
    <row r="148" spans="1:11" ht="15" customHeight="1">
      <c r="A148" s="12"/>
      <c r="B148" s="12"/>
      <c r="C148" s="13"/>
      <c r="D148" s="13"/>
      <c r="E148" s="14" t="str">
        <f t="shared" si="2"/>
        <v/>
      </c>
      <c r="F148" s="12"/>
      <c r="G148" s="12"/>
      <c r="H148" s="12"/>
      <c r="I148" s="12"/>
      <c r="J148" s="13"/>
      <c r="K148" s="12"/>
    </row>
    <row r="149" spans="1:11" ht="15" customHeight="1">
      <c r="A149" s="12"/>
      <c r="B149" s="12"/>
      <c r="C149" s="13"/>
      <c r="D149" s="13"/>
      <c r="E149" s="14" t="str">
        <f t="shared" si="2"/>
        <v/>
      </c>
      <c r="F149" s="12"/>
      <c r="G149" s="12"/>
      <c r="H149" s="12"/>
      <c r="I149" s="12"/>
      <c r="J149" s="13"/>
      <c r="K149" s="12"/>
    </row>
    <row r="150" spans="1:11" ht="15" customHeight="1">
      <c r="A150" s="12"/>
      <c r="B150" s="12"/>
      <c r="C150" s="13"/>
      <c r="D150" s="13"/>
      <c r="E150" s="14" t="str">
        <f t="shared" si="2"/>
        <v/>
      </c>
      <c r="F150" s="12"/>
      <c r="G150" s="12"/>
      <c r="H150" s="12"/>
      <c r="I150" s="12"/>
      <c r="J150" s="13"/>
      <c r="K150" s="12"/>
    </row>
    <row r="151" spans="1:11" ht="15" customHeight="1">
      <c r="A151" s="12"/>
      <c r="B151" s="12"/>
      <c r="C151" s="13"/>
      <c r="D151" s="13"/>
      <c r="E151" s="14" t="str">
        <f t="shared" si="2"/>
        <v/>
      </c>
      <c r="F151" s="12"/>
      <c r="G151" s="12"/>
      <c r="H151" s="12"/>
      <c r="I151" s="12"/>
      <c r="J151" s="13"/>
      <c r="K151" s="12"/>
    </row>
    <row r="152" spans="1:11" ht="15" customHeight="1">
      <c r="A152" s="12"/>
      <c r="B152" s="12"/>
      <c r="C152" s="13"/>
      <c r="D152" s="13"/>
      <c r="E152" s="14" t="str">
        <f t="shared" si="2"/>
        <v/>
      </c>
      <c r="F152" s="12"/>
      <c r="G152" s="12"/>
      <c r="H152" s="12"/>
      <c r="I152" s="12"/>
      <c r="J152" s="13"/>
      <c r="K152" s="12"/>
    </row>
    <row r="153" spans="1:11" ht="15" customHeight="1">
      <c r="A153" s="12"/>
      <c r="B153" s="12"/>
      <c r="C153" s="13"/>
      <c r="D153" s="13"/>
      <c r="E153" s="14" t="str">
        <f t="shared" si="2"/>
        <v/>
      </c>
      <c r="F153" s="12"/>
      <c r="G153" s="12"/>
      <c r="H153" s="12"/>
      <c r="I153" s="12"/>
      <c r="J153" s="13"/>
      <c r="K153" s="12"/>
    </row>
    <row r="154" spans="1:11" ht="15" customHeight="1">
      <c r="A154" s="12"/>
      <c r="B154" s="12"/>
      <c r="C154" s="13"/>
      <c r="D154" s="13"/>
      <c r="E154" s="14" t="str">
        <f t="shared" si="2"/>
        <v/>
      </c>
      <c r="F154" s="12"/>
      <c r="G154" s="12"/>
      <c r="H154" s="12"/>
      <c r="I154" s="12"/>
      <c r="J154" s="13"/>
      <c r="K154" s="12"/>
    </row>
    <row r="155" spans="1:11" ht="15" customHeight="1">
      <c r="A155" s="12"/>
      <c r="B155" s="12"/>
      <c r="C155" s="13"/>
      <c r="D155" s="13"/>
      <c r="E155" s="14" t="str">
        <f t="shared" si="2"/>
        <v/>
      </c>
      <c r="F155" s="12"/>
      <c r="G155" s="12"/>
      <c r="H155" s="12"/>
      <c r="I155" s="12"/>
      <c r="J155" s="13"/>
      <c r="K155" s="12"/>
    </row>
    <row r="156" spans="1:11" ht="15" customHeight="1">
      <c r="A156" s="12"/>
      <c r="B156" s="12"/>
      <c r="C156" s="13"/>
      <c r="D156" s="13"/>
      <c r="E156" s="14" t="str">
        <f t="shared" si="2"/>
        <v/>
      </c>
      <c r="F156" s="12"/>
      <c r="G156" s="12"/>
      <c r="H156" s="12"/>
      <c r="I156" s="12"/>
      <c r="J156" s="13"/>
      <c r="K156" s="12"/>
    </row>
    <row r="157" spans="1:11" ht="15" customHeight="1">
      <c r="A157" s="12"/>
      <c r="B157" s="12"/>
      <c r="C157" s="13"/>
      <c r="D157" s="13"/>
      <c r="E157" s="14" t="str">
        <f t="shared" si="2"/>
        <v/>
      </c>
      <c r="F157" s="12"/>
      <c r="G157" s="12"/>
      <c r="H157" s="12"/>
      <c r="I157" s="12"/>
      <c r="J157" s="13"/>
      <c r="K157" s="12"/>
    </row>
    <row r="158" spans="1:11" ht="15" customHeight="1">
      <c r="A158" s="12"/>
      <c r="B158" s="12"/>
      <c r="C158" s="13"/>
      <c r="D158" s="13"/>
      <c r="E158" s="14" t="str">
        <f t="shared" si="2"/>
        <v/>
      </c>
      <c r="F158" s="12"/>
      <c r="G158" s="12"/>
      <c r="H158" s="12"/>
      <c r="I158" s="12"/>
      <c r="J158" s="13"/>
      <c r="K158" s="12"/>
    </row>
    <row r="159" spans="1:11" ht="15" customHeight="1">
      <c r="A159" s="12"/>
      <c r="B159" s="12"/>
      <c r="C159" s="13"/>
      <c r="D159" s="13"/>
      <c r="E159" s="14" t="str">
        <f t="shared" si="2"/>
        <v/>
      </c>
      <c r="F159" s="12"/>
      <c r="G159" s="12"/>
      <c r="H159" s="12"/>
      <c r="I159" s="12"/>
      <c r="J159" s="13"/>
      <c r="K159" s="12"/>
    </row>
    <row r="160" spans="1:11" ht="15" customHeight="1">
      <c r="A160" s="12"/>
      <c r="B160" s="12"/>
      <c r="C160" s="13"/>
      <c r="D160" s="13"/>
      <c r="E160" s="14" t="str">
        <f t="shared" si="2"/>
        <v/>
      </c>
      <c r="F160" s="12"/>
      <c r="G160" s="12"/>
      <c r="H160" s="12"/>
      <c r="I160" s="12"/>
      <c r="J160" s="13"/>
      <c r="K160" s="12"/>
    </row>
    <row r="161" spans="1:11" ht="15" customHeight="1">
      <c r="A161" s="12"/>
      <c r="B161" s="12"/>
      <c r="C161" s="13"/>
      <c r="D161" s="13"/>
      <c r="E161" s="14" t="str">
        <f t="shared" si="2"/>
        <v/>
      </c>
      <c r="F161" s="12"/>
      <c r="G161" s="12"/>
      <c r="H161" s="12"/>
      <c r="I161" s="12"/>
      <c r="J161" s="13"/>
      <c r="K161" s="12"/>
    </row>
    <row r="162" spans="1:11" ht="15" customHeight="1">
      <c r="A162" s="12"/>
      <c r="B162" s="12"/>
      <c r="C162" s="13"/>
      <c r="D162" s="13"/>
      <c r="E162" s="14" t="str">
        <f t="shared" si="2"/>
        <v/>
      </c>
      <c r="F162" s="12"/>
      <c r="G162" s="12"/>
      <c r="H162" s="12"/>
      <c r="I162" s="12"/>
      <c r="J162" s="13"/>
      <c r="K162" s="12"/>
    </row>
    <row r="163" spans="1:11" ht="15" customHeight="1">
      <c r="A163" s="12"/>
      <c r="B163" s="12"/>
      <c r="C163" s="13"/>
      <c r="D163" s="13"/>
      <c r="E163" s="14" t="str">
        <f t="shared" si="2"/>
        <v/>
      </c>
      <c r="F163" s="12"/>
      <c r="G163" s="12"/>
      <c r="H163" s="12"/>
      <c r="I163" s="12"/>
      <c r="J163" s="13"/>
      <c r="K163" s="12"/>
    </row>
    <row r="164" spans="1:11" ht="15" customHeight="1">
      <c r="A164" s="12"/>
      <c r="B164" s="12"/>
      <c r="C164" s="13"/>
      <c r="D164" s="13"/>
      <c r="E164" s="14" t="str">
        <f t="shared" si="2"/>
        <v/>
      </c>
      <c r="F164" s="12"/>
      <c r="G164" s="12"/>
      <c r="H164" s="12"/>
      <c r="I164" s="12"/>
      <c r="J164" s="13"/>
      <c r="K164" s="12"/>
    </row>
    <row r="165" spans="1:11" ht="15" customHeight="1">
      <c r="A165" s="12"/>
      <c r="B165" s="12"/>
      <c r="C165" s="13"/>
      <c r="D165" s="13"/>
      <c r="E165" s="14" t="str">
        <f t="shared" si="2"/>
        <v/>
      </c>
      <c r="F165" s="12"/>
      <c r="G165" s="12"/>
      <c r="H165" s="12"/>
      <c r="I165" s="12"/>
      <c r="J165" s="13"/>
      <c r="K165" s="12"/>
    </row>
    <row r="166" spans="1:11" ht="15" customHeight="1">
      <c r="A166" s="12"/>
      <c r="B166" s="12"/>
      <c r="C166" s="13"/>
      <c r="D166" s="13"/>
      <c r="E166" s="14" t="str">
        <f t="shared" si="2"/>
        <v/>
      </c>
      <c r="F166" s="12"/>
      <c r="G166" s="12"/>
      <c r="H166" s="12"/>
      <c r="I166" s="12"/>
      <c r="J166" s="13"/>
      <c r="K166" s="12"/>
    </row>
    <row r="167" spans="1:11" ht="15" customHeight="1">
      <c r="A167" s="12"/>
      <c r="B167" s="12"/>
      <c r="C167" s="13"/>
      <c r="D167" s="13"/>
      <c r="E167" s="14" t="str">
        <f t="shared" si="2"/>
        <v/>
      </c>
      <c r="F167" s="12"/>
      <c r="G167" s="12"/>
      <c r="H167" s="12"/>
      <c r="I167" s="12"/>
      <c r="J167" s="13"/>
      <c r="K167" s="12"/>
    </row>
    <row r="168" spans="1:11" ht="15" customHeight="1">
      <c r="A168" s="12"/>
      <c r="B168" s="12"/>
      <c r="C168" s="13"/>
      <c r="D168" s="13"/>
      <c r="E168" s="14" t="str">
        <f t="shared" si="2"/>
        <v/>
      </c>
      <c r="F168" s="12"/>
      <c r="G168" s="12"/>
      <c r="H168" s="12"/>
      <c r="I168" s="12"/>
      <c r="J168" s="13"/>
      <c r="K168" s="12"/>
    </row>
    <row r="169" spans="1:11" ht="15" customHeight="1">
      <c r="A169" s="12"/>
      <c r="B169" s="12"/>
      <c r="C169" s="13"/>
      <c r="D169" s="13"/>
      <c r="E169" s="14" t="str">
        <f t="shared" si="2"/>
        <v/>
      </c>
      <c r="F169" s="12"/>
      <c r="G169" s="12"/>
      <c r="H169" s="12"/>
      <c r="I169" s="12"/>
      <c r="J169" s="13"/>
      <c r="K169" s="12"/>
    </row>
    <row r="170" spans="1:11" ht="15" customHeight="1">
      <c r="A170" s="12"/>
      <c r="B170" s="12"/>
      <c r="C170" s="13"/>
      <c r="D170" s="13"/>
      <c r="E170" s="14" t="str">
        <f t="shared" si="2"/>
        <v/>
      </c>
      <c r="F170" s="12"/>
      <c r="G170" s="12"/>
      <c r="H170" s="12"/>
      <c r="I170" s="12"/>
      <c r="J170" s="13"/>
      <c r="K170" s="12"/>
    </row>
    <row r="171" spans="1:11" ht="15" customHeight="1">
      <c r="A171" s="12"/>
      <c r="B171" s="12"/>
      <c r="C171" s="13"/>
      <c r="D171" s="13"/>
      <c r="E171" s="14" t="str">
        <f t="shared" si="2"/>
        <v/>
      </c>
      <c r="F171" s="12"/>
      <c r="G171" s="12"/>
      <c r="H171" s="12"/>
      <c r="I171" s="12"/>
      <c r="J171" s="13"/>
      <c r="K171" s="12"/>
    </row>
    <row r="172" spans="1:11" ht="15" customHeight="1">
      <c r="A172" s="12"/>
      <c r="B172" s="12"/>
      <c r="C172" s="13"/>
      <c r="D172" s="13"/>
      <c r="E172" s="14" t="str">
        <f t="shared" si="2"/>
        <v/>
      </c>
      <c r="F172" s="12"/>
      <c r="G172" s="12"/>
      <c r="H172" s="12"/>
      <c r="I172" s="12"/>
      <c r="J172" s="13"/>
      <c r="K172" s="12"/>
    </row>
    <row r="173" spans="1:11" ht="15" customHeight="1">
      <c r="A173" s="12"/>
      <c r="B173" s="12"/>
      <c r="C173" s="13"/>
      <c r="D173" s="13"/>
      <c r="E173" s="14" t="str">
        <f t="shared" si="2"/>
        <v/>
      </c>
      <c r="F173" s="12"/>
      <c r="G173" s="12"/>
      <c r="H173" s="12"/>
      <c r="I173" s="12"/>
      <c r="J173" s="13"/>
      <c r="K173" s="12"/>
    </row>
    <row r="174" spans="1:11" ht="15" customHeight="1">
      <c r="A174" s="12"/>
      <c r="B174" s="12"/>
      <c r="C174" s="13"/>
      <c r="D174" s="13"/>
      <c r="E174" s="14" t="str">
        <f t="shared" si="2"/>
        <v/>
      </c>
      <c r="F174" s="12"/>
      <c r="G174" s="12"/>
      <c r="H174" s="12"/>
      <c r="I174" s="12"/>
      <c r="J174" s="13"/>
      <c r="K174" s="12"/>
    </row>
    <row r="175" spans="1:11" ht="15" customHeight="1">
      <c r="A175" s="12"/>
      <c r="B175" s="12"/>
      <c r="C175" s="13"/>
      <c r="D175" s="13"/>
      <c r="E175" s="14" t="str">
        <f t="shared" si="2"/>
        <v/>
      </c>
      <c r="F175" s="12"/>
      <c r="G175" s="12"/>
      <c r="H175" s="12"/>
      <c r="I175" s="12"/>
      <c r="J175" s="13"/>
      <c r="K175" s="12"/>
    </row>
    <row r="176" spans="1:11" ht="15" customHeight="1">
      <c r="A176" s="12"/>
      <c r="B176" s="12"/>
      <c r="C176" s="13"/>
      <c r="D176" s="13"/>
      <c r="E176" s="14" t="str">
        <f t="shared" si="2"/>
        <v/>
      </c>
      <c r="F176" s="12"/>
      <c r="G176" s="12"/>
      <c r="H176" s="12"/>
      <c r="I176" s="12"/>
      <c r="J176" s="13"/>
      <c r="K176" s="12"/>
    </row>
    <row r="177" spans="1:11" ht="15" customHeight="1">
      <c r="A177" s="12"/>
      <c r="B177" s="12"/>
      <c r="C177" s="13"/>
      <c r="D177" s="13"/>
      <c r="E177" s="14" t="str">
        <f t="shared" si="2"/>
        <v/>
      </c>
      <c r="F177" s="12"/>
      <c r="G177" s="12"/>
      <c r="H177" s="12"/>
      <c r="I177" s="12"/>
      <c r="J177" s="13"/>
      <c r="K177" s="12"/>
    </row>
    <row r="178" spans="1:11" ht="15" customHeight="1">
      <c r="A178" s="12"/>
      <c r="B178" s="12"/>
      <c r="C178" s="13"/>
      <c r="D178" s="13"/>
      <c r="E178" s="14" t="str">
        <f t="shared" si="2"/>
        <v/>
      </c>
      <c r="F178" s="12"/>
      <c r="G178" s="12"/>
      <c r="H178" s="12"/>
      <c r="I178" s="12"/>
      <c r="J178" s="13"/>
      <c r="K178" s="12"/>
    </row>
    <row r="179" spans="1:11" ht="15" customHeight="1">
      <c r="A179" s="12"/>
      <c r="B179" s="12"/>
      <c r="C179" s="13"/>
      <c r="D179" s="13"/>
      <c r="E179" s="14" t="str">
        <f t="shared" si="2"/>
        <v/>
      </c>
      <c r="F179" s="12"/>
      <c r="G179" s="12"/>
      <c r="H179" s="12"/>
      <c r="I179" s="12"/>
      <c r="J179" s="13"/>
      <c r="K179" s="12"/>
    </row>
    <row r="180" spans="1:11" ht="15" customHeight="1">
      <c r="A180" s="12"/>
      <c r="B180" s="12"/>
      <c r="C180" s="13"/>
      <c r="D180" s="13"/>
      <c r="E180" s="14" t="str">
        <f t="shared" si="2"/>
        <v/>
      </c>
      <c r="F180" s="12"/>
      <c r="G180" s="12"/>
      <c r="H180" s="12"/>
      <c r="I180" s="12"/>
      <c r="J180" s="13"/>
      <c r="K180" s="12"/>
    </row>
    <row r="181" spans="1:11" ht="15" customHeight="1">
      <c r="A181" s="12"/>
      <c r="B181" s="12"/>
      <c r="C181" s="13"/>
      <c r="D181" s="13"/>
      <c r="E181" s="14" t="str">
        <f t="shared" si="2"/>
        <v/>
      </c>
      <c r="F181" s="12"/>
      <c r="G181" s="12"/>
      <c r="H181" s="12"/>
      <c r="I181" s="12"/>
      <c r="J181" s="13"/>
      <c r="K181" s="12"/>
    </row>
    <row r="182" spans="1:11" ht="15" customHeight="1">
      <c r="A182" s="12"/>
      <c r="B182" s="12"/>
      <c r="C182" s="13"/>
      <c r="D182" s="13"/>
      <c r="E182" s="14" t="str">
        <f t="shared" si="2"/>
        <v/>
      </c>
      <c r="F182" s="12"/>
      <c r="G182" s="12"/>
      <c r="H182" s="12"/>
      <c r="I182" s="12"/>
      <c r="J182" s="13"/>
      <c r="K182" s="12"/>
    </row>
    <row r="183" spans="1:11" ht="15" customHeight="1">
      <c r="A183" s="12"/>
      <c r="B183" s="12"/>
      <c r="C183" s="13"/>
      <c r="D183" s="13"/>
      <c r="E183" s="14" t="str">
        <f t="shared" si="2"/>
        <v/>
      </c>
      <c r="F183" s="12"/>
      <c r="G183" s="12"/>
      <c r="H183" s="12"/>
      <c r="I183" s="12"/>
      <c r="J183" s="13"/>
      <c r="K183" s="12"/>
    </row>
    <row r="184" spans="1:11" ht="15" customHeight="1">
      <c r="A184" s="12"/>
      <c r="B184" s="12"/>
      <c r="C184" s="13"/>
      <c r="D184" s="13"/>
      <c r="E184" s="14" t="str">
        <f t="shared" si="2"/>
        <v/>
      </c>
      <c r="F184" s="12"/>
      <c r="G184" s="12"/>
      <c r="H184" s="12"/>
      <c r="I184" s="12"/>
      <c r="J184" s="13"/>
      <c r="K184" s="12"/>
    </row>
    <row r="185" spans="1:11" ht="15" customHeight="1">
      <c r="A185" s="12"/>
      <c r="B185" s="12"/>
      <c r="C185" s="13"/>
      <c r="D185" s="13"/>
      <c r="E185" s="14" t="str">
        <f t="shared" si="2"/>
        <v/>
      </c>
      <c r="F185" s="12"/>
      <c r="G185" s="12"/>
      <c r="H185" s="12"/>
      <c r="I185" s="12"/>
      <c r="J185" s="13"/>
      <c r="K185" s="12"/>
    </row>
    <row r="186" spans="1:11" ht="15" customHeight="1">
      <c r="A186" s="12"/>
      <c r="B186" s="12"/>
      <c r="C186" s="13"/>
      <c r="D186" s="13"/>
      <c r="E186" s="14" t="str">
        <f t="shared" si="2"/>
        <v/>
      </c>
      <c r="F186" s="12"/>
      <c r="G186" s="12"/>
      <c r="H186" s="12"/>
      <c r="I186" s="12"/>
      <c r="J186" s="13"/>
      <c r="K186" s="12"/>
    </row>
    <row r="187" spans="1:11" ht="15" customHeight="1">
      <c r="A187" s="12"/>
      <c r="B187" s="12"/>
      <c r="C187" s="13"/>
      <c r="D187" s="13"/>
      <c r="E187" s="14" t="str">
        <f t="shared" si="2"/>
        <v/>
      </c>
      <c r="F187" s="12"/>
      <c r="G187" s="12"/>
      <c r="H187" s="12"/>
      <c r="I187" s="12"/>
      <c r="J187" s="13"/>
      <c r="K187" s="12"/>
    </row>
    <row r="188" spans="1:11" ht="15" customHeight="1">
      <c r="A188" s="12"/>
      <c r="B188" s="12"/>
      <c r="C188" s="13"/>
      <c r="D188" s="13"/>
      <c r="E188" s="14" t="str">
        <f t="shared" si="2"/>
        <v/>
      </c>
      <c r="F188" s="12"/>
      <c r="G188" s="12"/>
      <c r="H188" s="12"/>
      <c r="I188" s="12"/>
      <c r="J188" s="13"/>
      <c r="K188" s="12"/>
    </row>
    <row r="189" spans="1:11" ht="15" customHeight="1">
      <c r="A189" s="12"/>
      <c r="B189" s="12"/>
      <c r="C189" s="13"/>
      <c r="D189" s="13"/>
      <c r="E189" s="14" t="str">
        <f t="shared" si="2"/>
        <v/>
      </c>
      <c r="F189" s="12"/>
      <c r="G189" s="12"/>
      <c r="H189" s="12"/>
      <c r="I189" s="12"/>
      <c r="J189" s="13"/>
      <c r="K189" s="12"/>
    </row>
    <row r="190" spans="1:11" ht="15" customHeight="1">
      <c r="A190" s="12"/>
      <c r="B190" s="12"/>
      <c r="C190" s="13"/>
      <c r="D190" s="13"/>
      <c r="E190" s="14" t="str">
        <f t="shared" si="2"/>
        <v/>
      </c>
      <c r="F190" s="12"/>
      <c r="G190" s="12"/>
      <c r="H190" s="12"/>
      <c r="I190" s="12"/>
      <c r="J190" s="13"/>
      <c r="K190" s="12"/>
    </row>
    <row r="191" spans="1:11" ht="15" customHeight="1">
      <c r="A191" s="12"/>
      <c r="B191" s="12"/>
      <c r="C191" s="13"/>
      <c r="D191" s="13"/>
      <c r="E191" s="14" t="str">
        <f t="shared" si="2"/>
        <v/>
      </c>
      <c r="F191" s="12"/>
      <c r="G191" s="12"/>
      <c r="H191" s="12"/>
      <c r="I191" s="12"/>
      <c r="J191" s="13"/>
      <c r="K191" s="12"/>
    </row>
    <row r="192" spans="1:11" ht="15" customHeight="1">
      <c r="A192" s="12"/>
      <c r="B192" s="12"/>
      <c r="C192" s="13"/>
      <c r="D192" s="13"/>
      <c r="E192" s="14" t="str">
        <f t="shared" si="2"/>
        <v/>
      </c>
      <c r="F192" s="12"/>
      <c r="G192" s="12"/>
      <c r="H192" s="12"/>
      <c r="I192" s="12"/>
      <c r="J192" s="13"/>
      <c r="K192" s="12"/>
    </row>
    <row r="193" spans="1:11" ht="15" customHeight="1">
      <c r="A193" s="12"/>
      <c r="B193" s="12"/>
      <c r="C193" s="13"/>
      <c r="D193" s="13"/>
      <c r="E193" s="14" t="str">
        <f t="shared" si="2"/>
        <v/>
      </c>
      <c r="F193" s="12"/>
      <c r="G193" s="12"/>
      <c r="H193" s="12"/>
      <c r="I193" s="12"/>
      <c r="J193" s="13"/>
      <c r="K193" s="12"/>
    </row>
    <row r="194" spans="1:11" ht="15" customHeight="1">
      <c r="A194" s="12"/>
      <c r="B194" s="12"/>
      <c r="C194" s="13"/>
      <c r="D194" s="13"/>
      <c r="E194" s="14" t="str">
        <f t="shared" si="2"/>
        <v/>
      </c>
      <c r="F194" s="12"/>
      <c r="G194" s="12"/>
      <c r="H194" s="12"/>
      <c r="I194" s="12"/>
      <c r="J194" s="13"/>
      <c r="K194" s="12"/>
    </row>
    <row r="195" spans="1:11" ht="15" customHeight="1">
      <c r="A195" s="12"/>
      <c r="B195" s="12"/>
      <c r="C195" s="13"/>
      <c r="D195" s="13"/>
      <c r="E195" s="14" t="str">
        <f t="shared" si="2"/>
        <v/>
      </c>
      <c r="F195" s="12"/>
      <c r="G195" s="12"/>
      <c r="H195" s="12"/>
      <c r="I195" s="12"/>
      <c r="J195" s="13"/>
      <c r="K195" s="12"/>
    </row>
    <row r="196" spans="1:11" ht="15" customHeight="1">
      <c r="A196" s="12"/>
      <c r="B196" s="12"/>
      <c r="C196" s="13"/>
      <c r="D196" s="13"/>
      <c r="E196" s="14" t="str">
        <f t="shared" si="2"/>
        <v/>
      </c>
      <c r="F196" s="12"/>
      <c r="G196" s="12"/>
      <c r="H196" s="12"/>
      <c r="I196" s="12"/>
      <c r="J196" s="13"/>
      <c r="K196" s="12"/>
    </row>
    <row r="197" spans="1:11" ht="15" customHeight="1">
      <c r="A197" s="12"/>
      <c r="B197" s="12"/>
      <c r="C197" s="13"/>
      <c r="D197" s="13"/>
      <c r="E197" s="14" t="str">
        <f t="shared" ref="E197:E260" si="3">IF(OR(C197="",C197=0),"",D197/C197)</f>
        <v/>
      </c>
      <c r="F197" s="12"/>
      <c r="G197" s="12"/>
      <c r="H197" s="12"/>
      <c r="I197" s="12"/>
      <c r="J197" s="13"/>
      <c r="K197" s="12"/>
    </row>
    <row r="198" spans="1:11" ht="15" customHeight="1">
      <c r="A198" s="12"/>
      <c r="B198" s="12"/>
      <c r="C198" s="13"/>
      <c r="D198" s="13"/>
      <c r="E198" s="14" t="str">
        <f t="shared" si="3"/>
        <v/>
      </c>
      <c r="F198" s="12"/>
      <c r="G198" s="12"/>
      <c r="H198" s="12"/>
      <c r="I198" s="12"/>
      <c r="J198" s="13"/>
      <c r="K198" s="12"/>
    </row>
    <row r="199" spans="1:11" ht="15" customHeight="1">
      <c r="A199" s="12"/>
      <c r="B199" s="12"/>
      <c r="C199" s="13"/>
      <c r="D199" s="13"/>
      <c r="E199" s="14" t="str">
        <f t="shared" si="3"/>
        <v/>
      </c>
      <c r="F199" s="12"/>
      <c r="G199" s="12"/>
      <c r="H199" s="12"/>
      <c r="I199" s="12"/>
      <c r="J199" s="13"/>
      <c r="K199" s="12"/>
    </row>
    <row r="200" spans="1:11" ht="15" customHeight="1">
      <c r="A200" s="12"/>
      <c r="B200" s="12"/>
      <c r="C200" s="13"/>
      <c r="D200" s="13"/>
      <c r="E200" s="14" t="str">
        <f t="shared" si="3"/>
        <v/>
      </c>
      <c r="F200" s="12"/>
      <c r="G200" s="12"/>
      <c r="H200" s="12"/>
      <c r="I200" s="12"/>
      <c r="J200" s="13"/>
      <c r="K200" s="12"/>
    </row>
    <row r="201" spans="1:11" ht="15" customHeight="1">
      <c r="A201" s="12"/>
      <c r="B201" s="12"/>
      <c r="C201" s="13"/>
      <c r="D201" s="13"/>
      <c r="E201" s="14" t="str">
        <f t="shared" si="3"/>
        <v/>
      </c>
      <c r="F201" s="12"/>
      <c r="G201" s="12"/>
      <c r="H201" s="12"/>
      <c r="I201" s="12"/>
      <c r="J201" s="13"/>
      <c r="K201" s="12"/>
    </row>
    <row r="202" spans="1:11" ht="15" customHeight="1">
      <c r="A202" s="12"/>
      <c r="B202" s="12"/>
      <c r="C202" s="13"/>
      <c r="D202" s="13"/>
      <c r="E202" s="14" t="str">
        <f t="shared" si="3"/>
        <v/>
      </c>
      <c r="F202" s="12"/>
      <c r="G202" s="12"/>
      <c r="H202" s="12"/>
      <c r="I202" s="12"/>
      <c r="J202" s="13"/>
      <c r="K202" s="12"/>
    </row>
    <row r="203" spans="1:11" ht="15" customHeight="1">
      <c r="A203" s="12"/>
      <c r="B203" s="12"/>
      <c r="C203" s="13"/>
      <c r="D203" s="13"/>
      <c r="E203" s="14" t="str">
        <f t="shared" si="3"/>
        <v/>
      </c>
      <c r="F203" s="12"/>
      <c r="G203" s="12"/>
      <c r="H203" s="12"/>
      <c r="I203" s="12"/>
      <c r="J203" s="13"/>
      <c r="K203" s="12"/>
    </row>
    <row r="204" spans="1:11" ht="15" customHeight="1">
      <c r="A204" s="12"/>
      <c r="B204" s="12"/>
      <c r="C204" s="13"/>
      <c r="D204" s="13"/>
      <c r="E204" s="14" t="str">
        <f t="shared" si="3"/>
        <v/>
      </c>
      <c r="F204" s="12"/>
      <c r="G204" s="12"/>
      <c r="H204" s="12"/>
      <c r="I204" s="12"/>
      <c r="J204" s="13"/>
      <c r="K204" s="12"/>
    </row>
    <row r="205" spans="1:11" ht="15" customHeight="1">
      <c r="A205" s="12"/>
      <c r="B205" s="12"/>
      <c r="C205" s="13"/>
      <c r="D205" s="13"/>
      <c r="E205" s="14" t="str">
        <f t="shared" si="3"/>
        <v/>
      </c>
      <c r="F205" s="12"/>
      <c r="G205" s="12"/>
      <c r="H205" s="12"/>
      <c r="I205" s="12"/>
      <c r="J205" s="13"/>
      <c r="K205" s="12"/>
    </row>
    <row r="206" spans="1:11" ht="15" customHeight="1">
      <c r="A206" s="12"/>
      <c r="B206" s="12"/>
      <c r="C206" s="13"/>
      <c r="D206" s="13"/>
      <c r="E206" s="14" t="str">
        <f t="shared" si="3"/>
        <v/>
      </c>
      <c r="F206" s="12"/>
      <c r="G206" s="12"/>
      <c r="H206" s="12"/>
      <c r="I206" s="12"/>
      <c r="J206" s="13"/>
      <c r="K206" s="12"/>
    </row>
    <row r="207" spans="1:11" ht="15" customHeight="1">
      <c r="A207" s="12"/>
      <c r="B207" s="12"/>
      <c r="C207" s="13"/>
      <c r="D207" s="13"/>
      <c r="E207" s="14" t="str">
        <f t="shared" si="3"/>
        <v/>
      </c>
      <c r="F207" s="12"/>
      <c r="G207" s="12"/>
      <c r="H207" s="12"/>
      <c r="I207" s="12"/>
      <c r="J207" s="13"/>
      <c r="K207" s="12"/>
    </row>
    <row r="208" spans="1:11" ht="15" customHeight="1">
      <c r="A208" s="12"/>
      <c r="B208" s="12"/>
      <c r="C208" s="13"/>
      <c r="D208" s="13"/>
      <c r="E208" s="14" t="str">
        <f t="shared" si="3"/>
        <v/>
      </c>
      <c r="F208" s="12"/>
      <c r="G208" s="12"/>
      <c r="H208" s="12"/>
      <c r="I208" s="12"/>
      <c r="J208" s="13"/>
      <c r="K208" s="12"/>
    </row>
    <row r="209" spans="1:11" ht="15" customHeight="1">
      <c r="A209" s="12"/>
      <c r="B209" s="12"/>
      <c r="C209" s="13"/>
      <c r="D209" s="13"/>
      <c r="E209" s="14" t="str">
        <f t="shared" si="3"/>
        <v/>
      </c>
      <c r="F209" s="12"/>
      <c r="G209" s="12"/>
      <c r="H209" s="12"/>
      <c r="I209" s="12"/>
      <c r="J209" s="13"/>
      <c r="K209" s="12"/>
    </row>
    <row r="210" spans="1:11" ht="15" customHeight="1">
      <c r="A210" s="12"/>
      <c r="B210" s="12"/>
      <c r="C210" s="13"/>
      <c r="D210" s="13"/>
      <c r="E210" s="14" t="str">
        <f t="shared" si="3"/>
        <v/>
      </c>
      <c r="F210" s="12"/>
      <c r="G210" s="12"/>
      <c r="H210" s="12"/>
      <c r="I210" s="12"/>
      <c r="J210" s="13"/>
      <c r="K210" s="12"/>
    </row>
    <row r="211" spans="1:11" ht="15" customHeight="1">
      <c r="A211" s="12"/>
      <c r="B211" s="12"/>
      <c r="C211" s="13"/>
      <c r="D211" s="13"/>
      <c r="E211" s="14" t="str">
        <f t="shared" si="3"/>
        <v/>
      </c>
      <c r="F211" s="12"/>
      <c r="G211" s="12"/>
      <c r="H211" s="12"/>
      <c r="I211" s="12"/>
      <c r="J211" s="13"/>
      <c r="K211" s="12"/>
    </row>
    <row r="212" spans="1:11" ht="15" customHeight="1">
      <c r="A212" s="12"/>
      <c r="B212" s="12"/>
      <c r="C212" s="13"/>
      <c r="D212" s="13"/>
      <c r="E212" s="14" t="str">
        <f t="shared" si="3"/>
        <v/>
      </c>
      <c r="F212" s="12"/>
      <c r="G212" s="12"/>
      <c r="H212" s="12"/>
      <c r="I212" s="12"/>
      <c r="J212" s="13"/>
      <c r="K212" s="12"/>
    </row>
    <row r="213" spans="1:11" ht="15" customHeight="1">
      <c r="A213" s="12"/>
      <c r="B213" s="12"/>
      <c r="C213" s="13"/>
      <c r="D213" s="13"/>
      <c r="E213" s="14" t="str">
        <f t="shared" si="3"/>
        <v/>
      </c>
      <c r="F213" s="12"/>
      <c r="G213" s="12"/>
      <c r="H213" s="12"/>
      <c r="I213" s="12"/>
      <c r="J213" s="13"/>
      <c r="K213" s="12"/>
    </row>
    <row r="214" spans="1:11" ht="15" customHeight="1">
      <c r="A214" s="12"/>
      <c r="B214" s="12"/>
      <c r="C214" s="13"/>
      <c r="D214" s="13"/>
      <c r="E214" s="14" t="str">
        <f t="shared" si="3"/>
        <v/>
      </c>
      <c r="F214" s="12"/>
      <c r="G214" s="12"/>
      <c r="H214" s="12"/>
      <c r="I214" s="12"/>
      <c r="J214" s="13"/>
      <c r="K214" s="12"/>
    </row>
    <row r="215" spans="1:11" ht="15" customHeight="1">
      <c r="A215" s="12"/>
      <c r="B215" s="12"/>
      <c r="C215" s="13"/>
      <c r="D215" s="13"/>
      <c r="E215" s="14" t="str">
        <f t="shared" si="3"/>
        <v/>
      </c>
      <c r="F215" s="12"/>
      <c r="G215" s="12"/>
      <c r="H215" s="12"/>
      <c r="I215" s="12"/>
      <c r="J215" s="13"/>
      <c r="K215" s="12"/>
    </row>
    <row r="216" spans="1:11" ht="15" customHeight="1">
      <c r="A216" s="12"/>
      <c r="B216" s="12"/>
      <c r="C216" s="13"/>
      <c r="D216" s="13"/>
      <c r="E216" s="14" t="str">
        <f t="shared" si="3"/>
        <v/>
      </c>
      <c r="F216" s="12"/>
      <c r="G216" s="12"/>
      <c r="H216" s="12"/>
      <c r="I216" s="12"/>
      <c r="J216" s="13"/>
      <c r="K216" s="12"/>
    </row>
    <row r="217" spans="1:11" ht="15" customHeight="1">
      <c r="A217" s="12"/>
      <c r="B217" s="12"/>
      <c r="C217" s="13"/>
      <c r="D217" s="13"/>
      <c r="E217" s="14" t="str">
        <f t="shared" si="3"/>
        <v/>
      </c>
      <c r="F217" s="12"/>
      <c r="G217" s="12"/>
      <c r="H217" s="12"/>
      <c r="I217" s="12"/>
      <c r="J217" s="13"/>
      <c r="K217" s="12"/>
    </row>
    <row r="218" spans="1:11" ht="15" customHeight="1">
      <c r="A218" s="12"/>
      <c r="B218" s="12"/>
      <c r="C218" s="13"/>
      <c r="D218" s="13"/>
      <c r="E218" s="14" t="str">
        <f t="shared" si="3"/>
        <v/>
      </c>
      <c r="F218" s="12"/>
      <c r="G218" s="12"/>
      <c r="H218" s="12"/>
      <c r="I218" s="12"/>
      <c r="J218" s="13"/>
      <c r="K218" s="12"/>
    </row>
    <row r="219" spans="1:11" ht="15" customHeight="1">
      <c r="A219" s="12"/>
      <c r="B219" s="12"/>
      <c r="C219" s="13"/>
      <c r="D219" s="13"/>
      <c r="E219" s="14" t="str">
        <f t="shared" si="3"/>
        <v/>
      </c>
      <c r="F219" s="12"/>
      <c r="G219" s="12"/>
      <c r="H219" s="12"/>
      <c r="I219" s="12"/>
      <c r="J219" s="13"/>
      <c r="K219" s="12"/>
    </row>
    <row r="220" spans="1:11" ht="15" customHeight="1">
      <c r="A220" s="12"/>
      <c r="B220" s="12"/>
      <c r="C220" s="13"/>
      <c r="D220" s="13"/>
      <c r="E220" s="14" t="str">
        <f t="shared" si="3"/>
        <v/>
      </c>
      <c r="F220" s="12"/>
      <c r="G220" s="12"/>
      <c r="H220" s="12"/>
      <c r="I220" s="12"/>
      <c r="J220" s="13"/>
      <c r="K220" s="12"/>
    </row>
    <row r="221" spans="1:11" ht="15" customHeight="1">
      <c r="A221" s="12"/>
      <c r="B221" s="12"/>
      <c r="C221" s="13"/>
      <c r="D221" s="13"/>
      <c r="E221" s="14" t="str">
        <f t="shared" si="3"/>
        <v/>
      </c>
      <c r="F221" s="12"/>
      <c r="G221" s="12"/>
      <c r="H221" s="12"/>
      <c r="I221" s="12"/>
      <c r="J221" s="13"/>
      <c r="K221" s="12"/>
    </row>
    <row r="222" spans="1:11" ht="15" customHeight="1">
      <c r="A222" s="12"/>
      <c r="B222" s="12"/>
      <c r="C222" s="13"/>
      <c r="D222" s="13"/>
      <c r="E222" s="14" t="str">
        <f t="shared" si="3"/>
        <v/>
      </c>
      <c r="F222" s="12"/>
      <c r="G222" s="12"/>
      <c r="H222" s="12"/>
      <c r="I222" s="12"/>
      <c r="J222" s="13"/>
      <c r="K222" s="12"/>
    </row>
    <row r="223" spans="1:11" ht="15" customHeight="1">
      <c r="A223" s="12"/>
      <c r="B223" s="12"/>
      <c r="C223" s="13"/>
      <c r="D223" s="13"/>
      <c r="E223" s="14" t="str">
        <f t="shared" si="3"/>
        <v/>
      </c>
      <c r="F223" s="12"/>
      <c r="G223" s="12"/>
      <c r="H223" s="12"/>
      <c r="I223" s="12"/>
      <c r="J223" s="13"/>
      <c r="K223" s="12"/>
    </row>
    <row r="224" spans="1:11" ht="15" customHeight="1">
      <c r="A224" s="12"/>
      <c r="B224" s="12"/>
      <c r="C224" s="13"/>
      <c r="D224" s="13"/>
      <c r="E224" s="14" t="str">
        <f t="shared" si="3"/>
        <v/>
      </c>
      <c r="F224" s="12"/>
      <c r="G224" s="12"/>
      <c r="H224" s="12"/>
      <c r="I224" s="12"/>
      <c r="J224" s="13"/>
      <c r="K224" s="12"/>
    </row>
    <row r="225" spans="1:11" ht="15" customHeight="1">
      <c r="A225" s="12"/>
      <c r="B225" s="12"/>
      <c r="C225" s="13"/>
      <c r="D225" s="13"/>
      <c r="E225" s="14" t="str">
        <f t="shared" si="3"/>
        <v/>
      </c>
      <c r="F225" s="12"/>
      <c r="G225" s="12"/>
      <c r="H225" s="12"/>
      <c r="I225" s="12"/>
      <c r="J225" s="13"/>
      <c r="K225" s="12"/>
    </row>
    <row r="226" spans="1:11" ht="15" customHeight="1">
      <c r="A226" s="12"/>
      <c r="B226" s="12"/>
      <c r="C226" s="13"/>
      <c r="D226" s="13"/>
      <c r="E226" s="14" t="str">
        <f t="shared" si="3"/>
        <v/>
      </c>
      <c r="F226" s="12"/>
      <c r="G226" s="12"/>
      <c r="H226" s="12"/>
      <c r="I226" s="12"/>
      <c r="J226" s="13"/>
      <c r="K226" s="12"/>
    </row>
    <row r="227" spans="1:11" ht="15" customHeight="1">
      <c r="A227" s="12"/>
      <c r="B227" s="12"/>
      <c r="C227" s="13"/>
      <c r="D227" s="13"/>
      <c r="E227" s="14" t="str">
        <f t="shared" si="3"/>
        <v/>
      </c>
      <c r="F227" s="12"/>
      <c r="G227" s="12"/>
      <c r="H227" s="12"/>
      <c r="I227" s="12"/>
      <c r="J227" s="13"/>
      <c r="K227" s="12"/>
    </row>
    <row r="228" spans="1:11" ht="15" customHeight="1">
      <c r="A228" s="12"/>
      <c r="B228" s="12"/>
      <c r="C228" s="13"/>
      <c r="D228" s="13"/>
      <c r="E228" s="14" t="str">
        <f t="shared" si="3"/>
        <v/>
      </c>
      <c r="F228" s="12"/>
      <c r="G228" s="12"/>
      <c r="H228" s="12"/>
      <c r="I228" s="12"/>
      <c r="J228" s="13"/>
      <c r="K228" s="12"/>
    </row>
    <row r="229" spans="1:11" ht="15" customHeight="1">
      <c r="A229" s="12"/>
      <c r="B229" s="12"/>
      <c r="C229" s="13"/>
      <c r="D229" s="13"/>
      <c r="E229" s="14" t="str">
        <f t="shared" si="3"/>
        <v/>
      </c>
      <c r="F229" s="12"/>
      <c r="G229" s="12"/>
      <c r="H229" s="12"/>
      <c r="I229" s="12"/>
      <c r="J229" s="13"/>
      <c r="K229" s="12"/>
    </row>
    <row r="230" spans="1:11" ht="15" customHeight="1">
      <c r="A230" s="12"/>
      <c r="B230" s="12"/>
      <c r="C230" s="13"/>
      <c r="D230" s="13"/>
      <c r="E230" s="14" t="str">
        <f t="shared" si="3"/>
        <v/>
      </c>
      <c r="F230" s="12"/>
      <c r="G230" s="12"/>
      <c r="H230" s="12"/>
      <c r="I230" s="12"/>
      <c r="J230" s="13"/>
      <c r="K230" s="12"/>
    </row>
    <row r="231" spans="1:11" ht="15" customHeight="1">
      <c r="A231" s="12"/>
      <c r="B231" s="12"/>
      <c r="C231" s="13"/>
      <c r="D231" s="13"/>
      <c r="E231" s="14" t="str">
        <f t="shared" si="3"/>
        <v/>
      </c>
      <c r="F231" s="12"/>
      <c r="G231" s="12"/>
      <c r="H231" s="12"/>
      <c r="I231" s="12"/>
      <c r="J231" s="13"/>
      <c r="K231" s="12"/>
    </row>
    <row r="232" spans="1:11" ht="15" customHeight="1">
      <c r="A232" s="12"/>
      <c r="B232" s="12"/>
      <c r="C232" s="13"/>
      <c r="D232" s="13"/>
      <c r="E232" s="14" t="str">
        <f t="shared" si="3"/>
        <v/>
      </c>
      <c r="F232" s="12"/>
      <c r="G232" s="12"/>
      <c r="H232" s="12"/>
      <c r="I232" s="12"/>
      <c r="J232" s="13"/>
      <c r="K232" s="12"/>
    </row>
    <row r="233" spans="1:11" ht="15" customHeight="1">
      <c r="A233" s="12"/>
      <c r="B233" s="12"/>
      <c r="C233" s="13"/>
      <c r="D233" s="13"/>
      <c r="E233" s="14" t="str">
        <f t="shared" si="3"/>
        <v/>
      </c>
      <c r="F233" s="12"/>
      <c r="G233" s="12"/>
      <c r="H233" s="12"/>
      <c r="I233" s="12"/>
      <c r="J233" s="13"/>
      <c r="K233" s="12"/>
    </row>
    <row r="234" spans="1:11" ht="15" customHeight="1">
      <c r="A234" s="12"/>
      <c r="B234" s="12"/>
      <c r="C234" s="13"/>
      <c r="D234" s="13"/>
      <c r="E234" s="14" t="str">
        <f t="shared" si="3"/>
        <v/>
      </c>
      <c r="F234" s="12"/>
      <c r="G234" s="12"/>
      <c r="H234" s="12"/>
      <c r="I234" s="12"/>
      <c r="J234" s="13"/>
      <c r="K234" s="12"/>
    </row>
    <row r="235" spans="1:11" ht="15" customHeight="1">
      <c r="A235" s="12"/>
      <c r="B235" s="12"/>
      <c r="C235" s="13"/>
      <c r="D235" s="13"/>
      <c r="E235" s="14" t="str">
        <f t="shared" si="3"/>
        <v/>
      </c>
      <c r="F235" s="12"/>
      <c r="G235" s="12"/>
      <c r="H235" s="12"/>
      <c r="I235" s="12"/>
      <c r="J235" s="13"/>
      <c r="K235" s="12"/>
    </row>
    <row r="236" spans="1:11" ht="15" customHeight="1">
      <c r="A236" s="12"/>
      <c r="B236" s="12"/>
      <c r="C236" s="13"/>
      <c r="D236" s="13"/>
      <c r="E236" s="14" t="str">
        <f t="shared" si="3"/>
        <v/>
      </c>
      <c r="F236" s="12"/>
      <c r="G236" s="12"/>
      <c r="H236" s="12"/>
      <c r="I236" s="12"/>
      <c r="J236" s="13"/>
      <c r="K236" s="12"/>
    </row>
    <row r="237" spans="1:11" ht="15" customHeight="1">
      <c r="A237" s="12"/>
      <c r="B237" s="12"/>
      <c r="C237" s="13"/>
      <c r="D237" s="13"/>
      <c r="E237" s="14" t="str">
        <f t="shared" si="3"/>
        <v/>
      </c>
      <c r="F237" s="12"/>
      <c r="G237" s="12"/>
      <c r="H237" s="12"/>
      <c r="I237" s="12"/>
      <c r="J237" s="13"/>
      <c r="K237" s="12"/>
    </row>
    <row r="238" spans="1:11" ht="15" customHeight="1">
      <c r="A238" s="12"/>
      <c r="B238" s="12"/>
      <c r="C238" s="13"/>
      <c r="D238" s="13"/>
      <c r="E238" s="14" t="str">
        <f t="shared" si="3"/>
        <v/>
      </c>
      <c r="F238" s="12"/>
      <c r="G238" s="12"/>
      <c r="H238" s="12"/>
      <c r="I238" s="12"/>
      <c r="J238" s="13"/>
      <c r="K238" s="12"/>
    </row>
    <row r="239" spans="1:11" ht="15" customHeight="1">
      <c r="A239" s="12"/>
      <c r="B239" s="12"/>
      <c r="C239" s="13"/>
      <c r="D239" s="13"/>
      <c r="E239" s="14" t="str">
        <f t="shared" si="3"/>
        <v/>
      </c>
      <c r="F239" s="12"/>
      <c r="G239" s="12"/>
      <c r="H239" s="12"/>
      <c r="I239" s="12"/>
      <c r="J239" s="13"/>
      <c r="K239" s="12"/>
    </row>
    <row r="240" spans="1:11" ht="15" customHeight="1">
      <c r="A240" s="12"/>
      <c r="B240" s="12"/>
      <c r="C240" s="13"/>
      <c r="D240" s="13"/>
      <c r="E240" s="14" t="str">
        <f t="shared" si="3"/>
        <v/>
      </c>
      <c r="F240" s="12"/>
      <c r="G240" s="12"/>
      <c r="H240" s="12"/>
      <c r="I240" s="12"/>
      <c r="J240" s="13"/>
      <c r="K240" s="12"/>
    </row>
    <row r="241" spans="1:11" ht="15" customHeight="1">
      <c r="A241" s="12"/>
      <c r="B241" s="12"/>
      <c r="C241" s="13"/>
      <c r="D241" s="13"/>
      <c r="E241" s="14" t="str">
        <f t="shared" si="3"/>
        <v/>
      </c>
      <c r="F241" s="12"/>
      <c r="G241" s="12"/>
      <c r="H241" s="12"/>
      <c r="I241" s="12"/>
      <c r="J241" s="13"/>
      <c r="K241" s="12"/>
    </row>
    <row r="242" spans="1:11" ht="15" customHeight="1">
      <c r="A242" s="12"/>
      <c r="B242" s="12"/>
      <c r="C242" s="13"/>
      <c r="D242" s="13"/>
      <c r="E242" s="14" t="str">
        <f t="shared" si="3"/>
        <v/>
      </c>
      <c r="F242" s="12"/>
      <c r="G242" s="12"/>
      <c r="H242" s="12"/>
      <c r="I242" s="12"/>
      <c r="J242" s="13"/>
      <c r="K242" s="12"/>
    </row>
    <row r="243" spans="1:11" ht="15" customHeight="1">
      <c r="A243" s="12"/>
      <c r="B243" s="12"/>
      <c r="C243" s="13"/>
      <c r="D243" s="13"/>
      <c r="E243" s="14" t="str">
        <f t="shared" si="3"/>
        <v/>
      </c>
      <c r="F243" s="12"/>
      <c r="G243" s="12"/>
      <c r="H243" s="12"/>
      <c r="I243" s="12"/>
      <c r="J243" s="13"/>
      <c r="K243" s="12"/>
    </row>
    <row r="244" spans="1:11" ht="15" customHeight="1">
      <c r="A244" s="12"/>
      <c r="B244" s="12"/>
      <c r="C244" s="13"/>
      <c r="D244" s="13"/>
      <c r="E244" s="14" t="str">
        <f t="shared" si="3"/>
        <v/>
      </c>
      <c r="F244" s="12"/>
      <c r="G244" s="12"/>
      <c r="H244" s="12"/>
      <c r="I244" s="12"/>
      <c r="J244" s="13"/>
      <c r="K244" s="12"/>
    </row>
    <row r="245" spans="1:11" ht="15" customHeight="1">
      <c r="A245" s="12"/>
      <c r="B245" s="12"/>
      <c r="C245" s="13"/>
      <c r="D245" s="13"/>
      <c r="E245" s="14" t="str">
        <f t="shared" si="3"/>
        <v/>
      </c>
      <c r="F245" s="12"/>
      <c r="G245" s="12"/>
      <c r="H245" s="12"/>
      <c r="I245" s="12"/>
      <c r="J245" s="13"/>
      <c r="K245" s="12"/>
    </row>
    <row r="246" spans="1:11" ht="15" customHeight="1">
      <c r="A246" s="12"/>
      <c r="B246" s="12"/>
      <c r="C246" s="13"/>
      <c r="D246" s="13"/>
      <c r="E246" s="14" t="str">
        <f t="shared" si="3"/>
        <v/>
      </c>
      <c r="F246" s="12"/>
      <c r="G246" s="12"/>
      <c r="H246" s="12"/>
      <c r="I246" s="12"/>
      <c r="J246" s="13"/>
      <c r="K246" s="12"/>
    </row>
    <row r="247" spans="1:11" ht="15" customHeight="1">
      <c r="A247" s="12"/>
      <c r="B247" s="12"/>
      <c r="C247" s="13"/>
      <c r="D247" s="13"/>
      <c r="E247" s="14" t="str">
        <f t="shared" si="3"/>
        <v/>
      </c>
      <c r="F247" s="12"/>
      <c r="G247" s="12"/>
      <c r="H247" s="12"/>
      <c r="I247" s="12"/>
      <c r="J247" s="13"/>
      <c r="K247" s="12"/>
    </row>
    <row r="248" spans="1:11" ht="15" customHeight="1">
      <c r="A248" s="12"/>
      <c r="B248" s="12"/>
      <c r="C248" s="13"/>
      <c r="D248" s="13"/>
      <c r="E248" s="14" t="str">
        <f t="shared" si="3"/>
        <v/>
      </c>
      <c r="F248" s="12"/>
      <c r="G248" s="12"/>
      <c r="H248" s="12"/>
      <c r="I248" s="12"/>
      <c r="J248" s="13"/>
      <c r="K248" s="12"/>
    </row>
    <row r="249" spans="1:11" ht="15" customHeight="1">
      <c r="A249" s="12"/>
      <c r="B249" s="12"/>
      <c r="C249" s="13"/>
      <c r="D249" s="13"/>
      <c r="E249" s="14" t="str">
        <f t="shared" si="3"/>
        <v/>
      </c>
      <c r="F249" s="12"/>
      <c r="G249" s="12"/>
      <c r="H249" s="12"/>
      <c r="I249" s="12"/>
      <c r="J249" s="13"/>
      <c r="K249" s="12"/>
    </row>
    <row r="250" spans="1:11" ht="15" customHeight="1">
      <c r="A250" s="12"/>
      <c r="B250" s="12"/>
      <c r="C250" s="13"/>
      <c r="D250" s="13"/>
      <c r="E250" s="14" t="str">
        <f t="shared" si="3"/>
        <v/>
      </c>
      <c r="F250" s="12"/>
      <c r="G250" s="12"/>
      <c r="H250" s="12"/>
      <c r="I250" s="12"/>
      <c r="J250" s="13"/>
      <c r="K250" s="12"/>
    </row>
    <row r="251" spans="1:11" ht="15" customHeight="1">
      <c r="A251" s="12"/>
      <c r="B251" s="12"/>
      <c r="C251" s="13"/>
      <c r="D251" s="13"/>
      <c r="E251" s="14" t="str">
        <f t="shared" si="3"/>
        <v/>
      </c>
      <c r="F251" s="12"/>
      <c r="G251" s="12"/>
      <c r="H251" s="12"/>
      <c r="I251" s="12"/>
      <c r="J251" s="13"/>
      <c r="K251" s="12"/>
    </row>
    <row r="252" spans="1:11" ht="15" customHeight="1">
      <c r="A252" s="12"/>
      <c r="B252" s="12"/>
      <c r="C252" s="13"/>
      <c r="D252" s="13"/>
      <c r="E252" s="14" t="str">
        <f t="shared" si="3"/>
        <v/>
      </c>
      <c r="F252" s="12"/>
      <c r="G252" s="12"/>
      <c r="H252" s="12"/>
      <c r="I252" s="12"/>
      <c r="J252" s="13"/>
      <c r="K252" s="12"/>
    </row>
    <row r="253" spans="1:11" ht="15" customHeight="1">
      <c r="A253" s="12"/>
      <c r="B253" s="12"/>
      <c r="C253" s="13"/>
      <c r="D253" s="13"/>
      <c r="E253" s="14" t="str">
        <f t="shared" si="3"/>
        <v/>
      </c>
      <c r="F253" s="12"/>
      <c r="G253" s="12"/>
      <c r="H253" s="12"/>
      <c r="I253" s="12"/>
      <c r="J253" s="13"/>
      <c r="K253" s="12"/>
    </row>
    <row r="254" spans="1:11" ht="15" customHeight="1">
      <c r="A254" s="12"/>
      <c r="B254" s="12"/>
      <c r="C254" s="13"/>
      <c r="D254" s="13"/>
      <c r="E254" s="14" t="str">
        <f t="shared" si="3"/>
        <v/>
      </c>
      <c r="F254" s="12"/>
      <c r="G254" s="12"/>
      <c r="H254" s="12"/>
      <c r="I254" s="12"/>
      <c r="J254" s="13"/>
      <c r="K254" s="12"/>
    </row>
    <row r="255" spans="1:11" ht="15" customHeight="1">
      <c r="A255" s="12"/>
      <c r="B255" s="12"/>
      <c r="C255" s="13"/>
      <c r="D255" s="13"/>
      <c r="E255" s="14" t="str">
        <f t="shared" si="3"/>
        <v/>
      </c>
      <c r="F255" s="12"/>
      <c r="G255" s="12"/>
      <c r="H255" s="12"/>
      <c r="I255" s="12"/>
      <c r="J255" s="13"/>
      <c r="K255" s="12"/>
    </row>
    <row r="256" spans="1:11" ht="15" customHeight="1">
      <c r="A256" s="12"/>
      <c r="B256" s="12"/>
      <c r="C256" s="13"/>
      <c r="D256" s="13"/>
      <c r="E256" s="14" t="str">
        <f t="shared" si="3"/>
        <v/>
      </c>
      <c r="F256" s="12"/>
      <c r="G256" s="12"/>
      <c r="H256" s="12"/>
      <c r="I256" s="12"/>
      <c r="J256" s="13"/>
      <c r="K256" s="12"/>
    </row>
    <row r="257" spans="1:11" ht="15" customHeight="1">
      <c r="A257" s="12"/>
      <c r="B257" s="12"/>
      <c r="C257" s="13"/>
      <c r="D257" s="13"/>
      <c r="E257" s="14" t="str">
        <f t="shared" si="3"/>
        <v/>
      </c>
      <c r="F257" s="12"/>
      <c r="G257" s="12"/>
      <c r="H257" s="12"/>
      <c r="I257" s="12"/>
      <c r="J257" s="13"/>
      <c r="K257" s="12"/>
    </row>
    <row r="258" spans="1:11" ht="15" customHeight="1">
      <c r="A258" s="12"/>
      <c r="B258" s="12"/>
      <c r="C258" s="13"/>
      <c r="D258" s="13"/>
      <c r="E258" s="14" t="str">
        <f t="shared" si="3"/>
        <v/>
      </c>
      <c r="F258" s="12"/>
      <c r="G258" s="12"/>
      <c r="H258" s="12"/>
      <c r="I258" s="12"/>
      <c r="J258" s="13"/>
      <c r="K258" s="12"/>
    </row>
    <row r="259" spans="1:11" ht="15" customHeight="1">
      <c r="A259" s="12"/>
      <c r="B259" s="12"/>
      <c r="C259" s="13"/>
      <c r="D259" s="13"/>
      <c r="E259" s="14" t="str">
        <f t="shared" si="3"/>
        <v/>
      </c>
      <c r="F259" s="12"/>
      <c r="G259" s="12"/>
      <c r="H259" s="12"/>
      <c r="I259" s="12"/>
      <c r="J259" s="13"/>
      <c r="K259" s="12"/>
    </row>
    <row r="260" spans="1:11" ht="15" customHeight="1">
      <c r="A260" s="12"/>
      <c r="B260" s="12"/>
      <c r="C260" s="13"/>
      <c r="D260" s="13"/>
      <c r="E260" s="14" t="str">
        <f t="shared" si="3"/>
        <v/>
      </c>
      <c r="F260" s="12"/>
      <c r="G260" s="12"/>
      <c r="H260" s="12"/>
      <c r="I260" s="12"/>
      <c r="J260" s="13"/>
      <c r="K260" s="12"/>
    </row>
    <row r="261" spans="1:11" ht="15" customHeight="1">
      <c r="A261" s="12"/>
      <c r="B261" s="12"/>
      <c r="C261" s="13"/>
      <c r="D261" s="13"/>
      <c r="E261" s="14" t="str">
        <f t="shared" ref="E261:E324" si="4">IF(OR(C261="",C261=0),"",D261/C261)</f>
        <v/>
      </c>
      <c r="F261" s="12"/>
      <c r="G261" s="12"/>
      <c r="H261" s="12"/>
      <c r="I261" s="12"/>
      <c r="J261" s="13"/>
      <c r="K261" s="12"/>
    </row>
    <row r="262" spans="1:11" ht="15" customHeight="1">
      <c r="A262" s="12"/>
      <c r="B262" s="12"/>
      <c r="C262" s="13"/>
      <c r="D262" s="13"/>
      <c r="E262" s="14" t="str">
        <f t="shared" si="4"/>
        <v/>
      </c>
      <c r="F262" s="12"/>
      <c r="G262" s="12"/>
      <c r="H262" s="12"/>
      <c r="I262" s="12"/>
      <c r="J262" s="13"/>
      <c r="K262" s="12"/>
    </row>
    <row r="263" spans="1:11" ht="15" customHeight="1">
      <c r="A263" s="12"/>
      <c r="B263" s="12"/>
      <c r="C263" s="13"/>
      <c r="D263" s="13"/>
      <c r="E263" s="14" t="str">
        <f t="shared" si="4"/>
        <v/>
      </c>
      <c r="F263" s="12"/>
      <c r="G263" s="12"/>
      <c r="H263" s="12"/>
      <c r="I263" s="12"/>
      <c r="J263" s="13"/>
      <c r="K263" s="12"/>
    </row>
    <row r="264" spans="1:11" ht="15" customHeight="1">
      <c r="A264" s="12"/>
      <c r="B264" s="12"/>
      <c r="C264" s="13"/>
      <c r="D264" s="13"/>
      <c r="E264" s="14" t="str">
        <f t="shared" si="4"/>
        <v/>
      </c>
      <c r="F264" s="12"/>
      <c r="G264" s="12"/>
      <c r="H264" s="12"/>
      <c r="I264" s="12"/>
      <c r="J264" s="13"/>
      <c r="K264" s="12"/>
    </row>
    <row r="265" spans="1:11" ht="15" customHeight="1">
      <c r="A265" s="12"/>
      <c r="B265" s="12"/>
      <c r="C265" s="13"/>
      <c r="D265" s="13"/>
      <c r="E265" s="14" t="str">
        <f t="shared" si="4"/>
        <v/>
      </c>
      <c r="F265" s="12"/>
      <c r="G265" s="12"/>
      <c r="H265" s="12"/>
      <c r="I265" s="12"/>
      <c r="J265" s="13"/>
      <c r="K265" s="12"/>
    </row>
    <row r="266" spans="1:11" ht="15" customHeight="1">
      <c r="A266" s="12"/>
      <c r="B266" s="12"/>
      <c r="C266" s="13"/>
      <c r="D266" s="13"/>
      <c r="E266" s="14" t="str">
        <f t="shared" si="4"/>
        <v/>
      </c>
      <c r="F266" s="12"/>
      <c r="G266" s="12"/>
      <c r="H266" s="12"/>
      <c r="I266" s="12"/>
      <c r="J266" s="13"/>
      <c r="K266" s="12"/>
    </row>
    <row r="267" spans="1:11" ht="15" customHeight="1">
      <c r="A267" s="12"/>
      <c r="B267" s="12"/>
      <c r="C267" s="13"/>
      <c r="D267" s="13"/>
      <c r="E267" s="14" t="str">
        <f t="shared" si="4"/>
        <v/>
      </c>
      <c r="F267" s="12"/>
      <c r="G267" s="12"/>
      <c r="H267" s="12"/>
      <c r="I267" s="12"/>
      <c r="J267" s="13"/>
      <c r="K267" s="12"/>
    </row>
    <row r="268" spans="1:11" ht="15" customHeight="1">
      <c r="A268" s="12"/>
      <c r="B268" s="12"/>
      <c r="C268" s="13"/>
      <c r="D268" s="13"/>
      <c r="E268" s="14" t="str">
        <f t="shared" si="4"/>
        <v/>
      </c>
      <c r="F268" s="12"/>
      <c r="G268" s="12"/>
      <c r="H268" s="12"/>
      <c r="I268" s="12"/>
      <c r="J268" s="13"/>
      <c r="K268" s="12"/>
    </row>
    <row r="269" spans="1:11" ht="15" customHeight="1">
      <c r="A269" s="12"/>
      <c r="B269" s="12"/>
      <c r="C269" s="13"/>
      <c r="D269" s="13"/>
      <c r="E269" s="14" t="str">
        <f t="shared" si="4"/>
        <v/>
      </c>
      <c r="F269" s="12"/>
      <c r="G269" s="12"/>
      <c r="H269" s="12"/>
      <c r="I269" s="12"/>
      <c r="J269" s="13"/>
      <c r="K269" s="12"/>
    </row>
    <row r="270" spans="1:11" ht="15" customHeight="1">
      <c r="A270" s="12"/>
      <c r="B270" s="12"/>
      <c r="C270" s="13"/>
      <c r="D270" s="13"/>
      <c r="E270" s="14" t="str">
        <f t="shared" si="4"/>
        <v/>
      </c>
      <c r="F270" s="12"/>
      <c r="G270" s="12"/>
      <c r="H270" s="12"/>
      <c r="I270" s="12"/>
      <c r="J270" s="13"/>
      <c r="K270" s="12"/>
    </row>
    <row r="271" spans="1:11" ht="15" customHeight="1">
      <c r="A271" s="12"/>
      <c r="B271" s="12"/>
      <c r="C271" s="13"/>
      <c r="D271" s="13"/>
      <c r="E271" s="14" t="str">
        <f t="shared" si="4"/>
        <v/>
      </c>
      <c r="F271" s="12"/>
      <c r="G271" s="12"/>
      <c r="H271" s="12"/>
      <c r="I271" s="12"/>
      <c r="J271" s="13"/>
      <c r="K271" s="12"/>
    </row>
    <row r="272" spans="1:11" ht="15" customHeight="1">
      <c r="A272" s="12"/>
      <c r="B272" s="12"/>
      <c r="C272" s="13"/>
      <c r="D272" s="13"/>
      <c r="E272" s="14" t="str">
        <f t="shared" si="4"/>
        <v/>
      </c>
      <c r="F272" s="12"/>
      <c r="G272" s="12"/>
      <c r="H272" s="12"/>
      <c r="I272" s="12"/>
      <c r="J272" s="13"/>
      <c r="K272" s="12"/>
    </row>
    <row r="273" spans="1:11" ht="15" customHeight="1">
      <c r="A273" s="12"/>
      <c r="B273" s="12"/>
      <c r="C273" s="13"/>
      <c r="D273" s="13"/>
      <c r="E273" s="14" t="str">
        <f t="shared" si="4"/>
        <v/>
      </c>
      <c r="F273" s="12"/>
      <c r="G273" s="12"/>
      <c r="H273" s="12"/>
      <c r="I273" s="12"/>
      <c r="J273" s="13"/>
      <c r="K273" s="12"/>
    </row>
    <row r="274" spans="1:11" ht="15" customHeight="1">
      <c r="A274" s="12"/>
      <c r="B274" s="12"/>
      <c r="C274" s="13"/>
      <c r="D274" s="13"/>
      <c r="E274" s="14" t="str">
        <f t="shared" si="4"/>
        <v/>
      </c>
      <c r="F274" s="12"/>
      <c r="G274" s="12"/>
      <c r="H274" s="12"/>
      <c r="I274" s="12"/>
      <c r="J274" s="13"/>
      <c r="K274" s="12"/>
    </row>
    <row r="275" spans="1:11" ht="15" customHeight="1">
      <c r="A275" s="12"/>
      <c r="B275" s="12"/>
      <c r="C275" s="13"/>
      <c r="D275" s="13"/>
      <c r="E275" s="14" t="str">
        <f t="shared" si="4"/>
        <v/>
      </c>
      <c r="F275" s="12"/>
      <c r="G275" s="12"/>
      <c r="H275" s="12"/>
      <c r="I275" s="12"/>
      <c r="J275" s="13"/>
      <c r="K275" s="12"/>
    </row>
    <row r="276" spans="1:11" ht="15" customHeight="1">
      <c r="A276" s="12"/>
      <c r="B276" s="12"/>
      <c r="C276" s="13"/>
      <c r="D276" s="13"/>
      <c r="E276" s="14" t="str">
        <f t="shared" si="4"/>
        <v/>
      </c>
      <c r="F276" s="12"/>
      <c r="G276" s="12"/>
      <c r="H276" s="12"/>
      <c r="I276" s="12"/>
      <c r="J276" s="13"/>
      <c r="K276" s="12"/>
    </row>
    <row r="277" spans="1:11" ht="15" customHeight="1">
      <c r="A277" s="12"/>
      <c r="B277" s="12"/>
      <c r="C277" s="13"/>
      <c r="D277" s="13"/>
      <c r="E277" s="14" t="str">
        <f t="shared" si="4"/>
        <v/>
      </c>
      <c r="F277" s="12"/>
      <c r="G277" s="12"/>
      <c r="H277" s="12"/>
      <c r="I277" s="12"/>
      <c r="J277" s="13"/>
      <c r="K277" s="12"/>
    </row>
    <row r="278" spans="1:11" ht="15" customHeight="1">
      <c r="A278" s="12"/>
      <c r="B278" s="12"/>
      <c r="C278" s="13"/>
      <c r="D278" s="13"/>
      <c r="E278" s="14" t="str">
        <f t="shared" si="4"/>
        <v/>
      </c>
      <c r="F278" s="12"/>
      <c r="G278" s="12"/>
      <c r="H278" s="12"/>
      <c r="I278" s="12"/>
      <c r="J278" s="13"/>
      <c r="K278" s="12"/>
    </row>
    <row r="279" spans="1:11" ht="15" customHeight="1">
      <c r="A279" s="12"/>
      <c r="B279" s="12"/>
      <c r="C279" s="13"/>
      <c r="D279" s="13"/>
      <c r="E279" s="14" t="str">
        <f t="shared" si="4"/>
        <v/>
      </c>
      <c r="F279" s="12"/>
      <c r="G279" s="12"/>
      <c r="H279" s="12"/>
      <c r="I279" s="12"/>
      <c r="J279" s="13"/>
      <c r="K279" s="12"/>
    </row>
    <row r="280" spans="1:11" ht="15" customHeight="1">
      <c r="A280" s="12"/>
      <c r="B280" s="12"/>
      <c r="C280" s="13"/>
      <c r="D280" s="13"/>
      <c r="E280" s="14" t="str">
        <f t="shared" si="4"/>
        <v/>
      </c>
      <c r="F280" s="12"/>
      <c r="G280" s="12"/>
      <c r="H280" s="12"/>
      <c r="I280" s="12"/>
      <c r="J280" s="13"/>
      <c r="K280" s="12"/>
    </row>
    <row r="281" spans="1:11" ht="15" customHeight="1">
      <c r="A281" s="12"/>
      <c r="B281" s="12"/>
      <c r="C281" s="13"/>
      <c r="D281" s="13"/>
      <c r="E281" s="14" t="str">
        <f t="shared" si="4"/>
        <v/>
      </c>
      <c r="F281" s="12"/>
      <c r="G281" s="12"/>
      <c r="H281" s="12"/>
      <c r="I281" s="12"/>
      <c r="J281" s="13"/>
      <c r="K281" s="12"/>
    </row>
    <row r="282" spans="1:11" ht="15" customHeight="1">
      <c r="A282" s="12"/>
      <c r="B282" s="12"/>
      <c r="C282" s="13"/>
      <c r="D282" s="13"/>
      <c r="E282" s="14" t="str">
        <f t="shared" si="4"/>
        <v/>
      </c>
      <c r="F282" s="12"/>
      <c r="G282" s="12"/>
      <c r="H282" s="12"/>
      <c r="I282" s="12"/>
      <c r="J282" s="13"/>
      <c r="K282" s="12"/>
    </row>
    <row r="283" spans="1:11" ht="15" customHeight="1">
      <c r="A283" s="12"/>
      <c r="B283" s="12"/>
      <c r="C283" s="13"/>
      <c r="D283" s="13"/>
      <c r="E283" s="14" t="str">
        <f t="shared" si="4"/>
        <v/>
      </c>
      <c r="F283" s="12"/>
      <c r="G283" s="12"/>
      <c r="H283" s="12"/>
      <c r="I283" s="12"/>
      <c r="J283" s="13"/>
      <c r="K283" s="12"/>
    </row>
    <row r="284" spans="1:11" ht="15" customHeight="1">
      <c r="A284" s="12"/>
      <c r="B284" s="12"/>
      <c r="C284" s="13"/>
      <c r="D284" s="13"/>
      <c r="E284" s="14" t="str">
        <f t="shared" si="4"/>
        <v/>
      </c>
      <c r="F284" s="12"/>
      <c r="G284" s="12"/>
      <c r="H284" s="12"/>
      <c r="I284" s="12"/>
      <c r="J284" s="13"/>
      <c r="K284" s="12"/>
    </row>
    <row r="285" spans="1:11" ht="15" customHeight="1">
      <c r="A285" s="12"/>
      <c r="B285" s="12"/>
      <c r="C285" s="13"/>
      <c r="D285" s="13"/>
      <c r="E285" s="14" t="str">
        <f t="shared" si="4"/>
        <v/>
      </c>
      <c r="F285" s="12"/>
      <c r="G285" s="12"/>
      <c r="H285" s="12"/>
      <c r="I285" s="12"/>
      <c r="J285" s="13"/>
      <c r="K285" s="12"/>
    </row>
    <row r="286" spans="1:11" ht="15" customHeight="1">
      <c r="A286" s="12"/>
      <c r="B286" s="12"/>
      <c r="C286" s="13"/>
      <c r="D286" s="13"/>
      <c r="E286" s="14" t="str">
        <f t="shared" si="4"/>
        <v/>
      </c>
      <c r="F286" s="12"/>
      <c r="G286" s="12"/>
      <c r="H286" s="12"/>
      <c r="I286" s="12"/>
      <c r="J286" s="13"/>
      <c r="K286" s="12"/>
    </row>
    <row r="287" spans="1:11" ht="15" customHeight="1">
      <c r="A287" s="12"/>
      <c r="B287" s="12"/>
      <c r="C287" s="13"/>
      <c r="D287" s="13"/>
      <c r="E287" s="14" t="str">
        <f t="shared" si="4"/>
        <v/>
      </c>
      <c r="F287" s="12"/>
      <c r="G287" s="12"/>
      <c r="H287" s="12"/>
      <c r="I287" s="12"/>
      <c r="J287" s="13"/>
      <c r="K287" s="12"/>
    </row>
    <row r="288" spans="1:11" ht="15" customHeight="1">
      <c r="A288" s="12"/>
      <c r="B288" s="12"/>
      <c r="C288" s="13"/>
      <c r="D288" s="13"/>
      <c r="E288" s="14" t="str">
        <f t="shared" si="4"/>
        <v/>
      </c>
      <c r="F288" s="12"/>
      <c r="G288" s="12"/>
      <c r="H288" s="12"/>
      <c r="I288" s="12"/>
      <c r="J288" s="13"/>
      <c r="K288" s="12"/>
    </row>
    <row r="289" spans="1:11" ht="15" customHeight="1">
      <c r="A289" s="12"/>
      <c r="B289" s="12"/>
      <c r="C289" s="13"/>
      <c r="D289" s="13"/>
      <c r="E289" s="14" t="str">
        <f t="shared" si="4"/>
        <v/>
      </c>
      <c r="F289" s="12"/>
      <c r="G289" s="12"/>
      <c r="H289" s="12"/>
      <c r="I289" s="12"/>
      <c r="J289" s="13"/>
      <c r="K289" s="12"/>
    </row>
    <row r="290" spans="1:11" ht="15" customHeight="1">
      <c r="A290" s="12"/>
      <c r="B290" s="12"/>
      <c r="C290" s="13"/>
      <c r="D290" s="13"/>
      <c r="E290" s="14" t="str">
        <f t="shared" si="4"/>
        <v/>
      </c>
      <c r="F290" s="12"/>
      <c r="G290" s="12"/>
      <c r="H290" s="12"/>
      <c r="I290" s="12"/>
      <c r="J290" s="13"/>
      <c r="K290" s="12"/>
    </row>
    <row r="291" spans="1:11" ht="15" customHeight="1">
      <c r="A291" s="12"/>
      <c r="B291" s="12"/>
      <c r="C291" s="13"/>
      <c r="D291" s="13"/>
      <c r="E291" s="14" t="str">
        <f t="shared" si="4"/>
        <v/>
      </c>
      <c r="F291" s="12"/>
      <c r="G291" s="12"/>
      <c r="H291" s="12"/>
      <c r="I291" s="12"/>
      <c r="J291" s="13"/>
      <c r="K291" s="12"/>
    </row>
    <row r="292" spans="1:11" ht="15" customHeight="1">
      <c r="A292" s="12"/>
      <c r="B292" s="12"/>
      <c r="C292" s="13"/>
      <c r="D292" s="13"/>
      <c r="E292" s="14" t="str">
        <f t="shared" si="4"/>
        <v/>
      </c>
      <c r="F292" s="12"/>
      <c r="G292" s="12"/>
      <c r="H292" s="12"/>
      <c r="I292" s="12"/>
      <c r="J292" s="13"/>
      <c r="K292" s="12"/>
    </row>
    <row r="293" spans="1:11" ht="15" customHeight="1">
      <c r="A293" s="12"/>
      <c r="B293" s="12"/>
      <c r="C293" s="13"/>
      <c r="D293" s="13"/>
      <c r="E293" s="14" t="str">
        <f t="shared" si="4"/>
        <v/>
      </c>
      <c r="F293" s="12"/>
      <c r="G293" s="12"/>
      <c r="H293" s="12"/>
      <c r="I293" s="12"/>
      <c r="J293" s="13"/>
      <c r="K293" s="12"/>
    </row>
    <row r="294" spans="1:11" ht="15" customHeight="1">
      <c r="A294" s="12"/>
      <c r="B294" s="12"/>
      <c r="C294" s="13"/>
      <c r="D294" s="13"/>
      <c r="E294" s="14" t="str">
        <f t="shared" si="4"/>
        <v/>
      </c>
      <c r="F294" s="12"/>
      <c r="G294" s="12"/>
      <c r="H294" s="12"/>
      <c r="I294" s="12"/>
      <c r="J294" s="13"/>
      <c r="K294" s="12"/>
    </row>
    <row r="295" spans="1:11" ht="15" customHeight="1">
      <c r="A295" s="12"/>
      <c r="B295" s="12"/>
      <c r="C295" s="13"/>
      <c r="D295" s="13"/>
      <c r="E295" s="14" t="str">
        <f t="shared" si="4"/>
        <v/>
      </c>
      <c r="F295" s="12"/>
      <c r="G295" s="12"/>
      <c r="H295" s="12"/>
      <c r="I295" s="12"/>
      <c r="J295" s="13"/>
      <c r="K295" s="12"/>
    </row>
    <row r="296" spans="1:11" ht="15" customHeight="1">
      <c r="A296" s="12"/>
      <c r="B296" s="12"/>
      <c r="C296" s="13"/>
      <c r="D296" s="13"/>
      <c r="E296" s="14" t="str">
        <f t="shared" si="4"/>
        <v/>
      </c>
      <c r="F296" s="12"/>
      <c r="G296" s="12"/>
      <c r="H296" s="12"/>
      <c r="I296" s="12"/>
      <c r="J296" s="13"/>
      <c r="K296" s="12"/>
    </row>
    <row r="297" spans="1:11" ht="15" customHeight="1">
      <c r="A297" s="12"/>
      <c r="B297" s="12"/>
      <c r="C297" s="13"/>
      <c r="D297" s="13"/>
      <c r="E297" s="14" t="str">
        <f t="shared" si="4"/>
        <v/>
      </c>
      <c r="F297" s="12"/>
      <c r="G297" s="12"/>
      <c r="H297" s="12"/>
      <c r="I297" s="12"/>
      <c r="J297" s="13"/>
      <c r="K297" s="12"/>
    </row>
    <row r="298" spans="1:11" ht="15" customHeight="1">
      <c r="A298" s="12"/>
      <c r="B298" s="12"/>
      <c r="C298" s="13"/>
      <c r="D298" s="13"/>
      <c r="E298" s="14" t="str">
        <f t="shared" si="4"/>
        <v/>
      </c>
      <c r="F298" s="12"/>
      <c r="G298" s="12"/>
      <c r="H298" s="12"/>
      <c r="I298" s="12"/>
      <c r="J298" s="13"/>
      <c r="K298" s="12"/>
    </row>
    <row r="299" spans="1:11" ht="15" customHeight="1">
      <c r="A299" s="12"/>
      <c r="B299" s="12"/>
      <c r="C299" s="13"/>
      <c r="D299" s="13"/>
      <c r="E299" s="14" t="str">
        <f t="shared" si="4"/>
        <v/>
      </c>
      <c r="F299" s="12"/>
      <c r="G299" s="12"/>
      <c r="H299" s="12"/>
      <c r="I299" s="12"/>
      <c r="J299" s="13"/>
      <c r="K299" s="12"/>
    </row>
    <row r="300" spans="1:11" ht="15" customHeight="1">
      <c r="A300" s="12"/>
      <c r="B300" s="12"/>
      <c r="C300" s="13"/>
      <c r="D300" s="13"/>
      <c r="E300" s="14" t="str">
        <f t="shared" si="4"/>
        <v/>
      </c>
      <c r="F300" s="12"/>
      <c r="G300" s="12"/>
      <c r="H300" s="12"/>
      <c r="I300" s="12"/>
      <c r="J300" s="13"/>
      <c r="K300" s="12"/>
    </row>
    <row r="301" spans="1:11" ht="15" customHeight="1">
      <c r="A301" s="12"/>
      <c r="B301" s="12"/>
      <c r="C301" s="13"/>
      <c r="D301" s="13"/>
      <c r="E301" s="14" t="str">
        <f t="shared" si="4"/>
        <v/>
      </c>
      <c r="F301" s="12"/>
      <c r="G301" s="12"/>
      <c r="H301" s="12"/>
      <c r="I301" s="12"/>
      <c r="J301" s="13"/>
      <c r="K301" s="12"/>
    </row>
    <row r="302" spans="1:11" ht="15" customHeight="1">
      <c r="A302" s="12"/>
      <c r="B302" s="12"/>
      <c r="C302" s="13"/>
      <c r="D302" s="13"/>
      <c r="E302" s="14" t="str">
        <f t="shared" si="4"/>
        <v/>
      </c>
      <c r="F302" s="12"/>
      <c r="G302" s="12"/>
      <c r="H302" s="12"/>
      <c r="I302" s="12"/>
      <c r="J302" s="13"/>
      <c r="K302" s="12"/>
    </row>
    <row r="303" spans="1:11" ht="15" customHeight="1">
      <c r="A303" s="12"/>
      <c r="B303" s="12"/>
      <c r="C303" s="13"/>
      <c r="D303" s="13"/>
      <c r="E303" s="14" t="str">
        <f t="shared" si="4"/>
        <v/>
      </c>
      <c r="F303" s="12"/>
      <c r="G303" s="12"/>
      <c r="H303" s="12"/>
      <c r="I303" s="12"/>
      <c r="J303" s="13"/>
      <c r="K303" s="12"/>
    </row>
    <row r="304" spans="1:11" ht="15" customHeight="1">
      <c r="A304" s="12"/>
      <c r="B304" s="12"/>
      <c r="C304" s="13"/>
      <c r="D304" s="13"/>
      <c r="E304" s="14" t="str">
        <f t="shared" si="4"/>
        <v/>
      </c>
      <c r="F304" s="12"/>
      <c r="G304" s="12"/>
      <c r="H304" s="12"/>
      <c r="I304" s="12"/>
      <c r="J304" s="13"/>
      <c r="K304" s="12"/>
    </row>
    <row r="305" spans="1:11" ht="15" customHeight="1">
      <c r="A305" s="12"/>
      <c r="B305" s="12"/>
      <c r="C305" s="13"/>
      <c r="D305" s="13"/>
      <c r="E305" s="14" t="str">
        <f t="shared" si="4"/>
        <v/>
      </c>
      <c r="F305" s="12"/>
      <c r="G305" s="12"/>
      <c r="H305" s="12"/>
      <c r="I305" s="12"/>
      <c r="J305" s="13"/>
      <c r="K305" s="12"/>
    </row>
    <row r="306" spans="1:11" ht="15" customHeight="1">
      <c r="A306" s="12"/>
      <c r="B306" s="12"/>
      <c r="C306" s="13"/>
      <c r="D306" s="13"/>
      <c r="E306" s="14" t="str">
        <f t="shared" si="4"/>
        <v/>
      </c>
      <c r="F306" s="12"/>
      <c r="G306" s="12"/>
      <c r="H306" s="12"/>
      <c r="I306" s="12"/>
      <c r="J306" s="13"/>
      <c r="K306" s="12"/>
    </row>
    <row r="307" spans="1:11" ht="15" customHeight="1">
      <c r="A307" s="12"/>
      <c r="B307" s="12"/>
      <c r="C307" s="13"/>
      <c r="D307" s="13"/>
      <c r="E307" s="14" t="str">
        <f t="shared" si="4"/>
        <v/>
      </c>
      <c r="F307" s="12"/>
      <c r="G307" s="12"/>
      <c r="H307" s="12"/>
      <c r="I307" s="12"/>
      <c r="J307" s="13"/>
      <c r="K307" s="12"/>
    </row>
    <row r="308" spans="1:11" ht="15" customHeight="1">
      <c r="A308" s="12"/>
      <c r="B308" s="12"/>
      <c r="C308" s="13"/>
      <c r="D308" s="13"/>
      <c r="E308" s="14" t="str">
        <f t="shared" si="4"/>
        <v/>
      </c>
      <c r="F308" s="12"/>
      <c r="G308" s="12"/>
      <c r="H308" s="12"/>
      <c r="I308" s="12"/>
      <c r="J308" s="13"/>
      <c r="K308" s="12"/>
    </row>
    <row r="309" spans="1:11" ht="15" customHeight="1">
      <c r="A309" s="12"/>
      <c r="B309" s="12"/>
      <c r="C309" s="13"/>
      <c r="D309" s="13"/>
      <c r="E309" s="14" t="str">
        <f t="shared" si="4"/>
        <v/>
      </c>
      <c r="F309" s="12"/>
      <c r="G309" s="12"/>
      <c r="H309" s="12"/>
      <c r="I309" s="12"/>
      <c r="J309" s="13"/>
      <c r="K309" s="12"/>
    </row>
    <row r="310" spans="1:11" ht="15" customHeight="1">
      <c r="A310" s="12"/>
      <c r="B310" s="12"/>
      <c r="C310" s="13"/>
      <c r="D310" s="13"/>
      <c r="E310" s="14" t="str">
        <f t="shared" si="4"/>
        <v/>
      </c>
      <c r="F310" s="12"/>
      <c r="G310" s="12"/>
      <c r="H310" s="12"/>
      <c r="I310" s="12"/>
      <c r="J310" s="13"/>
      <c r="K310" s="12"/>
    </row>
    <row r="311" spans="1:11" ht="15" customHeight="1">
      <c r="A311" s="12"/>
      <c r="B311" s="12"/>
      <c r="C311" s="13"/>
      <c r="D311" s="13"/>
      <c r="E311" s="14" t="str">
        <f t="shared" si="4"/>
        <v/>
      </c>
      <c r="F311" s="12"/>
      <c r="G311" s="12"/>
      <c r="H311" s="12"/>
      <c r="I311" s="12"/>
      <c r="J311" s="13"/>
      <c r="K311" s="12"/>
    </row>
    <row r="312" spans="1:11" ht="15" customHeight="1">
      <c r="A312" s="12"/>
      <c r="B312" s="12"/>
      <c r="C312" s="13"/>
      <c r="D312" s="13"/>
      <c r="E312" s="14" t="str">
        <f t="shared" si="4"/>
        <v/>
      </c>
      <c r="F312" s="12"/>
      <c r="G312" s="12"/>
      <c r="H312" s="12"/>
      <c r="I312" s="12"/>
      <c r="J312" s="13"/>
      <c r="K312" s="12"/>
    </row>
    <row r="313" spans="1:11" ht="15" customHeight="1">
      <c r="A313" s="12"/>
      <c r="B313" s="12"/>
      <c r="C313" s="13"/>
      <c r="D313" s="13"/>
      <c r="E313" s="14" t="str">
        <f t="shared" si="4"/>
        <v/>
      </c>
      <c r="F313" s="12"/>
      <c r="G313" s="12"/>
      <c r="H313" s="12"/>
      <c r="I313" s="12"/>
      <c r="J313" s="13"/>
      <c r="K313" s="12"/>
    </row>
    <row r="314" spans="1:11" ht="15" customHeight="1">
      <c r="A314" s="12"/>
      <c r="B314" s="12"/>
      <c r="C314" s="13"/>
      <c r="D314" s="13"/>
      <c r="E314" s="14" t="str">
        <f t="shared" si="4"/>
        <v/>
      </c>
      <c r="F314" s="12"/>
      <c r="G314" s="12"/>
      <c r="H314" s="12"/>
      <c r="I314" s="12"/>
      <c r="J314" s="13"/>
      <c r="K314" s="12"/>
    </row>
    <row r="315" spans="1:11" ht="15" customHeight="1">
      <c r="A315" s="12"/>
      <c r="B315" s="12"/>
      <c r="C315" s="13"/>
      <c r="D315" s="13"/>
      <c r="E315" s="14" t="str">
        <f t="shared" si="4"/>
        <v/>
      </c>
      <c r="F315" s="12"/>
      <c r="G315" s="12"/>
      <c r="H315" s="12"/>
      <c r="I315" s="12"/>
      <c r="J315" s="13"/>
      <c r="K315" s="12"/>
    </row>
    <row r="316" spans="1:11" ht="15" customHeight="1">
      <c r="A316" s="12"/>
      <c r="B316" s="12"/>
      <c r="C316" s="13"/>
      <c r="D316" s="13"/>
      <c r="E316" s="14" t="str">
        <f t="shared" si="4"/>
        <v/>
      </c>
      <c r="F316" s="12"/>
      <c r="G316" s="12"/>
      <c r="H316" s="12"/>
      <c r="I316" s="12"/>
      <c r="J316" s="13"/>
      <c r="K316" s="12"/>
    </row>
    <row r="317" spans="1:11" ht="15" customHeight="1">
      <c r="A317" s="12"/>
      <c r="B317" s="12"/>
      <c r="C317" s="13"/>
      <c r="D317" s="13"/>
      <c r="E317" s="14" t="str">
        <f t="shared" si="4"/>
        <v/>
      </c>
      <c r="F317" s="12"/>
      <c r="G317" s="12"/>
      <c r="H317" s="12"/>
      <c r="I317" s="12"/>
      <c r="J317" s="13"/>
      <c r="K317" s="12"/>
    </row>
    <row r="318" spans="1:11" ht="15" customHeight="1">
      <c r="A318" s="12"/>
      <c r="B318" s="12"/>
      <c r="C318" s="13"/>
      <c r="D318" s="13"/>
      <c r="E318" s="14" t="str">
        <f t="shared" si="4"/>
        <v/>
      </c>
      <c r="F318" s="12"/>
      <c r="G318" s="12"/>
      <c r="H318" s="12"/>
      <c r="I318" s="12"/>
      <c r="J318" s="13"/>
      <c r="K318" s="12"/>
    </row>
    <row r="319" spans="1:11" ht="15" customHeight="1">
      <c r="A319" s="12"/>
      <c r="B319" s="12"/>
      <c r="C319" s="13"/>
      <c r="D319" s="13"/>
      <c r="E319" s="14" t="str">
        <f t="shared" si="4"/>
        <v/>
      </c>
      <c r="F319" s="12"/>
      <c r="G319" s="12"/>
      <c r="H319" s="12"/>
      <c r="I319" s="12"/>
      <c r="J319" s="13"/>
      <c r="K319" s="12"/>
    </row>
    <row r="320" spans="1:11" ht="15" customHeight="1">
      <c r="A320" s="12"/>
      <c r="B320" s="12"/>
      <c r="C320" s="13"/>
      <c r="D320" s="13"/>
      <c r="E320" s="14" t="str">
        <f t="shared" si="4"/>
        <v/>
      </c>
      <c r="F320" s="12"/>
      <c r="G320" s="12"/>
      <c r="H320" s="12"/>
      <c r="I320" s="12"/>
      <c r="J320" s="13"/>
      <c r="K320" s="12"/>
    </row>
    <row r="321" spans="1:11" ht="15" customHeight="1">
      <c r="A321" s="12"/>
      <c r="B321" s="12"/>
      <c r="C321" s="13"/>
      <c r="D321" s="13"/>
      <c r="E321" s="14" t="str">
        <f t="shared" si="4"/>
        <v/>
      </c>
      <c r="F321" s="12"/>
      <c r="G321" s="12"/>
      <c r="H321" s="12"/>
      <c r="I321" s="12"/>
      <c r="J321" s="13"/>
      <c r="K321" s="12"/>
    </row>
    <row r="322" spans="1:11" ht="15" customHeight="1">
      <c r="A322" s="12"/>
      <c r="B322" s="12"/>
      <c r="C322" s="13"/>
      <c r="D322" s="13"/>
      <c r="E322" s="14" t="str">
        <f t="shared" si="4"/>
        <v/>
      </c>
      <c r="F322" s="12"/>
      <c r="G322" s="12"/>
      <c r="H322" s="12"/>
      <c r="I322" s="12"/>
      <c r="J322" s="13"/>
      <c r="K322" s="12"/>
    </row>
    <row r="323" spans="1:11" ht="15" customHeight="1">
      <c r="A323" s="12"/>
      <c r="B323" s="12"/>
      <c r="C323" s="13"/>
      <c r="D323" s="13"/>
      <c r="E323" s="14" t="str">
        <f t="shared" si="4"/>
        <v/>
      </c>
      <c r="F323" s="12"/>
      <c r="G323" s="12"/>
      <c r="H323" s="12"/>
      <c r="I323" s="12"/>
      <c r="J323" s="13"/>
      <c r="K323" s="12"/>
    </row>
    <row r="324" spans="1:11" ht="15" customHeight="1">
      <c r="A324" s="12"/>
      <c r="B324" s="12"/>
      <c r="C324" s="13"/>
      <c r="D324" s="13"/>
      <c r="E324" s="14" t="str">
        <f t="shared" si="4"/>
        <v/>
      </c>
      <c r="F324" s="12"/>
      <c r="G324" s="12"/>
      <c r="H324" s="12"/>
      <c r="I324" s="12"/>
      <c r="J324" s="13"/>
      <c r="K324" s="12"/>
    </row>
    <row r="325" spans="1:11" ht="15" customHeight="1">
      <c r="A325" s="12"/>
      <c r="B325" s="12"/>
      <c r="C325" s="13"/>
      <c r="D325" s="13"/>
      <c r="E325" s="14" t="str">
        <f t="shared" ref="E325:E388" si="5">IF(OR(C325="",C325=0),"",D325/C325)</f>
        <v/>
      </c>
      <c r="F325" s="12"/>
      <c r="G325" s="12"/>
      <c r="H325" s="12"/>
      <c r="I325" s="12"/>
      <c r="J325" s="13"/>
      <c r="K325" s="12"/>
    </row>
    <row r="326" spans="1:11" ht="15" customHeight="1">
      <c r="A326" s="12"/>
      <c r="B326" s="12"/>
      <c r="C326" s="13"/>
      <c r="D326" s="13"/>
      <c r="E326" s="14" t="str">
        <f t="shared" si="5"/>
        <v/>
      </c>
      <c r="F326" s="12"/>
      <c r="G326" s="12"/>
      <c r="H326" s="12"/>
      <c r="I326" s="12"/>
      <c r="J326" s="13"/>
      <c r="K326" s="12"/>
    </row>
    <row r="327" spans="1:11" ht="15" customHeight="1">
      <c r="A327" s="12"/>
      <c r="B327" s="12"/>
      <c r="C327" s="13"/>
      <c r="D327" s="13"/>
      <c r="E327" s="14" t="str">
        <f t="shared" si="5"/>
        <v/>
      </c>
      <c r="F327" s="12"/>
      <c r="G327" s="12"/>
      <c r="H327" s="12"/>
      <c r="I327" s="12"/>
      <c r="J327" s="13"/>
      <c r="K327" s="12"/>
    </row>
    <row r="328" spans="1:11" ht="15" customHeight="1">
      <c r="A328" s="12"/>
      <c r="B328" s="12"/>
      <c r="C328" s="13"/>
      <c r="D328" s="13"/>
      <c r="E328" s="14" t="str">
        <f t="shared" si="5"/>
        <v/>
      </c>
      <c r="F328" s="12"/>
      <c r="G328" s="12"/>
      <c r="H328" s="12"/>
      <c r="I328" s="12"/>
      <c r="J328" s="13"/>
      <c r="K328" s="12"/>
    </row>
    <row r="329" spans="1:11" ht="15" customHeight="1">
      <c r="A329" s="12"/>
      <c r="B329" s="12"/>
      <c r="C329" s="13"/>
      <c r="D329" s="13"/>
      <c r="E329" s="14" t="str">
        <f t="shared" si="5"/>
        <v/>
      </c>
      <c r="F329" s="12"/>
      <c r="G329" s="12"/>
      <c r="H329" s="12"/>
      <c r="I329" s="12"/>
      <c r="J329" s="13"/>
      <c r="K329" s="12"/>
    </row>
    <row r="330" spans="1:11" ht="15" customHeight="1">
      <c r="A330" s="12"/>
      <c r="B330" s="12"/>
      <c r="C330" s="13"/>
      <c r="D330" s="13"/>
      <c r="E330" s="14" t="str">
        <f t="shared" si="5"/>
        <v/>
      </c>
      <c r="F330" s="12"/>
      <c r="G330" s="12"/>
      <c r="H330" s="12"/>
      <c r="I330" s="12"/>
      <c r="J330" s="13"/>
      <c r="K330" s="12"/>
    </row>
    <row r="331" spans="1:11" ht="15" customHeight="1">
      <c r="A331" s="12"/>
      <c r="B331" s="12"/>
      <c r="C331" s="13"/>
      <c r="D331" s="13"/>
      <c r="E331" s="14" t="str">
        <f t="shared" si="5"/>
        <v/>
      </c>
      <c r="F331" s="12"/>
      <c r="G331" s="12"/>
      <c r="H331" s="12"/>
      <c r="I331" s="12"/>
      <c r="J331" s="13"/>
      <c r="K331" s="12"/>
    </row>
    <row r="332" spans="1:11" ht="15" customHeight="1">
      <c r="A332" s="12"/>
      <c r="B332" s="12"/>
      <c r="C332" s="13"/>
      <c r="D332" s="13"/>
      <c r="E332" s="14" t="str">
        <f t="shared" si="5"/>
        <v/>
      </c>
      <c r="F332" s="12"/>
      <c r="G332" s="12"/>
      <c r="H332" s="12"/>
      <c r="I332" s="12"/>
      <c r="J332" s="13"/>
      <c r="K332" s="12"/>
    </row>
    <row r="333" spans="1:11" ht="15" customHeight="1">
      <c r="A333" s="12"/>
      <c r="B333" s="12"/>
      <c r="C333" s="13"/>
      <c r="D333" s="13"/>
      <c r="E333" s="14" t="str">
        <f t="shared" si="5"/>
        <v/>
      </c>
      <c r="F333" s="12"/>
      <c r="G333" s="12"/>
      <c r="H333" s="12"/>
      <c r="I333" s="12"/>
      <c r="J333" s="13"/>
      <c r="K333" s="12"/>
    </row>
    <row r="334" spans="1:11" ht="15" customHeight="1">
      <c r="A334" s="12"/>
      <c r="B334" s="12"/>
      <c r="C334" s="13"/>
      <c r="D334" s="13"/>
      <c r="E334" s="14" t="str">
        <f t="shared" si="5"/>
        <v/>
      </c>
      <c r="F334" s="12"/>
      <c r="G334" s="12"/>
      <c r="H334" s="12"/>
      <c r="I334" s="12"/>
      <c r="J334" s="13"/>
      <c r="K334" s="12"/>
    </row>
    <row r="335" spans="1:11" ht="15" customHeight="1">
      <c r="A335" s="12"/>
      <c r="B335" s="12"/>
      <c r="C335" s="13"/>
      <c r="D335" s="13"/>
      <c r="E335" s="14" t="str">
        <f t="shared" si="5"/>
        <v/>
      </c>
      <c r="F335" s="12"/>
      <c r="G335" s="12"/>
      <c r="H335" s="12"/>
      <c r="I335" s="12"/>
      <c r="J335" s="13"/>
      <c r="K335" s="12"/>
    </row>
    <row r="336" spans="1:11" ht="15" customHeight="1">
      <c r="A336" s="12"/>
      <c r="B336" s="12"/>
      <c r="C336" s="13"/>
      <c r="D336" s="13"/>
      <c r="E336" s="14" t="str">
        <f t="shared" si="5"/>
        <v/>
      </c>
      <c r="F336" s="12"/>
      <c r="G336" s="12"/>
      <c r="H336" s="12"/>
      <c r="I336" s="12"/>
      <c r="J336" s="13"/>
      <c r="K336" s="12"/>
    </row>
    <row r="337" spans="1:11" ht="15" customHeight="1">
      <c r="A337" s="12"/>
      <c r="B337" s="12"/>
      <c r="C337" s="13"/>
      <c r="D337" s="13"/>
      <c r="E337" s="14" t="str">
        <f t="shared" si="5"/>
        <v/>
      </c>
      <c r="F337" s="12"/>
      <c r="G337" s="12"/>
      <c r="H337" s="12"/>
      <c r="I337" s="12"/>
      <c r="J337" s="13"/>
      <c r="K337" s="12"/>
    </row>
    <row r="338" spans="1:11" ht="15" customHeight="1">
      <c r="A338" s="12"/>
      <c r="B338" s="12"/>
      <c r="C338" s="13"/>
      <c r="D338" s="13"/>
      <c r="E338" s="14" t="str">
        <f t="shared" si="5"/>
        <v/>
      </c>
      <c r="F338" s="12"/>
      <c r="G338" s="12"/>
      <c r="H338" s="12"/>
      <c r="I338" s="12"/>
      <c r="J338" s="13"/>
      <c r="K338" s="12"/>
    </row>
    <row r="339" spans="1:11" ht="15" customHeight="1">
      <c r="A339" s="12"/>
      <c r="B339" s="12"/>
      <c r="C339" s="13"/>
      <c r="D339" s="13"/>
      <c r="E339" s="14" t="str">
        <f t="shared" si="5"/>
        <v/>
      </c>
      <c r="F339" s="12"/>
      <c r="G339" s="12"/>
      <c r="H339" s="12"/>
      <c r="I339" s="12"/>
      <c r="J339" s="13"/>
      <c r="K339" s="12"/>
    </row>
    <row r="340" spans="1:11" ht="15" customHeight="1">
      <c r="A340" s="12"/>
      <c r="B340" s="12"/>
      <c r="C340" s="13"/>
      <c r="D340" s="13"/>
      <c r="E340" s="14" t="str">
        <f t="shared" si="5"/>
        <v/>
      </c>
      <c r="F340" s="12"/>
      <c r="G340" s="12"/>
      <c r="H340" s="12"/>
      <c r="I340" s="12"/>
      <c r="J340" s="13"/>
      <c r="K340" s="12"/>
    </row>
    <row r="341" spans="1:11" ht="15" customHeight="1">
      <c r="A341" s="12"/>
      <c r="B341" s="12"/>
      <c r="C341" s="13"/>
      <c r="D341" s="13"/>
      <c r="E341" s="14" t="str">
        <f t="shared" si="5"/>
        <v/>
      </c>
      <c r="F341" s="12"/>
      <c r="G341" s="12"/>
      <c r="H341" s="12"/>
      <c r="I341" s="12"/>
      <c r="J341" s="13"/>
      <c r="K341" s="12"/>
    </row>
    <row r="342" spans="1:11" ht="15" customHeight="1">
      <c r="A342" s="12"/>
      <c r="B342" s="12"/>
      <c r="C342" s="13"/>
      <c r="D342" s="13"/>
      <c r="E342" s="14" t="str">
        <f t="shared" si="5"/>
        <v/>
      </c>
      <c r="F342" s="12"/>
      <c r="G342" s="12"/>
      <c r="H342" s="12"/>
      <c r="I342" s="12"/>
      <c r="J342" s="13"/>
      <c r="K342" s="12"/>
    </row>
    <row r="343" spans="1:11" ht="15" customHeight="1">
      <c r="A343" s="12"/>
      <c r="B343" s="12"/>
      <c r="C343" s="13"/>
      <c r="D343" s="13"/>
      <c r="E343" s="14" t="str">
        <f t="shared" si="5"/>
        <v/>
      </c>
      <c r="F343" s="12"/>
      <c r="G343" s="12"/>
      <c r="H343" s="12"/>
      <c r="I343" s="12"/>
      <c r="J343" s="13"/>
      <c r="K343" s="12"/>
    </row>
    <row r="344" spans="1:11" ht="15" customHeight="1">
      <c r="A344" s="12"/>
      <c r="B344" s="12"/>
      <c r="C344" s="13"/>
      <c r="D344" s="13"/>
      <c r="E344" s="14" t="str">
        <f t="shared" si="5"/>
        <v/>
      </c>
      <c r="F344" s="12"/>
      <c r="G344" s="12"/>
      <c r="H344" s="12"/>
      <c r="I344" s="12"/>
      <c r="J344" s="13"/>
      <c r="K344" s="12"/>
    </row>
    <row r="345" spans="1:11" ht="15" customHeight="1">
      <c r="A345" s="12"/>
      <c r="B345" s="12"/>
      <c r="C345" s="13"/>
      <c r="D345" s="13"/>
      <c r="E345" s="14" t="str">
        <f t="shared" si="5"/>
        <v/>
      </c>
      <c r="F345" s="12"/>
      <c r="G345" s="12"/>
      <c r="H345" s="12"/>
      <c r="I345" s="12"/>
      <c r="J345" s="13"/>
      <c r="K345" s="12"/>
    </row>
    <row r="346" spans="1:11" ht="15" customHeight="1">
      <c r="A346" s="12"/>
      <c r="B346" s="12"/>
      <c r="C346" s="13"/>
      <c r="D346" s="13"/>
      <c r="E346" s="14" t="str">
        <f t="shared" si="5"/>
        <v/>
      </c>
      <c r="F346" s="12"/>
      <c r="G346" s="12"/>
      <c r="H346" s="12"/>
      <c r="I346" s="12"/>
      <c r="J346" s="13"/>
      <c r="K346" s="12"/>
    </row>
    <row r="347" spans="1:11" ht="15" customHeight="1">
      <c r="A347" s="12"/>
      <c r="B347" s="12"/>
      <c r="C347" s="13"/>
      <c r="D347" s="13"/>
      <c r="E347" s="14" t="str">
        <f t="shared" si="5"/>
        <v/>
      </c>
      <c r="F347" s="12"/>
      <c r="G347" s="12"/>
      <c r="H347" s="12"/>
      <c r="I347" s="12"/>
      <c r="J347" s="13"/>
      <c r="K347" s="12"/>
    </row>
    <row r="348" spans="1:11" ht="15" customHeight="1">
      <c r="A348" s="12"/>
      <c r="B348" s="12"/>
      <c r="C348" s="13"/>
      <c r="D348" s="13"/>
      <c r="E348" s="14" t="str">
        <f t="shared" si="5"/>
        <v/>
      </c>
      <c r="F348" s="12"/>
      <c r="G348" s="12"/>
      <c r="H348" s="12"/>
      <c r="I348" s="12"/>
      <c r="J348" s="13"/>
      <c r="K348" s="12"/>
    </row>
    <row r="349" spans="1:11" ht="15" customHeight="1">
      <c r="A349" s="12"/>
      <c r="B349" s="12"/>
      <c r="C349" s="13"/>
      <c r="D349" s="13"/>
      <c r="E349" s="14" t="str">
        <f t="shared" si="5"/>
        <v/>
      </c>
      <c r="F349" s="12"/>
      <c r="G349" s="12"/>
      <c r="H349" s="12"/>
      <c r="I349" s="12"/>
      <c r="J349" s="13"/>
      <c r="K349" s="12"/>
    </row>
    <row r="350" spans="1:11" ht="15" customHeight="1">
      <c r="A350" s="12"/>
      <c r="B350" s="12"/>
      <c r="C350" s="13"/>
      <c r="D350" s="13"/>
      <c r="E350" s="14" t="str">
        <f t="shared" si="5"/>
        <v/>
      </c>
      <c r="F350" s="12"/>
      <c r="G350" s="12"/>
      <c r="H350" s="12"/>
      <c r="I350" s="12"/>
      <c r="J350" s="13"/>
      <c r="K350" s="12"/>
    </row>
    <row r="351" spans="1:11" ht="15" customHeight="1">
      <c r="A351" s="12"/>
      <c r="B351" s="12"/>
      <c r="C351" s="13"/>
      <c r="D351" s="13"/>
      <c r="E351" s="14" t="str">
        <f t="shared" si="5"/>
        <v/>
      </c>
      <c r="F351" s="12"/>
      <c r="G351" s="12"/>
      <c r="H351" s="12"/>
      <c r="I351" s="12"/>
      <c r="J351" s="13"/>
      <c r="K351" s="12"/>
    </row>
    <row r="352" spans="1:11" ht="15" customHeight="1">
      <c r="A352" s="12"/>
      <c r="B352" s="12"/>
      <c r="C352" s="13"/>
      <c r="D352" s="13"/>
      <c r="E352" s="14" t="str">
        <f t="shared" si="5"/>
        <v/>
      </c>
      <c r="F352" s="12"/>
      <c r="G352" s="12"/>
      <c r="H352" s="12"/>
      <c r="I352" s="12"/>
      <c r="J352" s="13"/>
      <c r="K352" s="12"/>
    </row>
    <row r="353" spans="1:11" ht="15" customHeight="1">
      <c r="A353" s="12"/>
      <c r="B353" s="12"/>
      <c r="C353" s="13"/>
      <c r="D353" s="13"/>
      <c r="E353" s="14" t="str">
        <f t="shared" si="5"/>
        <v/>
      </c>
      <c r="F353" s="12"/>
      <c r="G353" s="12"/>
      <c r="H353" s="12"/>
      <c r="I353" s="12"/>
      <c r="J353" s="13"/>
      <c r="K353" s="12"/>
    </row>
    <row r="354" spans="1:11" ht="15" customHeight="1">
      <c r="A354" s="12"/>
      <c r="B354" s="12"/>
      <c r="C354" s="13"/>
      <c r="D354" s="13"/>
      <c r="E354" s="14" t="str">
        <f t="shared" si="5"/>
        <v/>
      </c>
      <c r="F354" s="12"/>
      <c r="G354" s="12"/>
      <c r="H354" s="12"/>
      <c r="I354" s="12"/>
      <c r="J354" s="13"/>
      <c r="K354" s="12"/>
    </row>
    <row r="355" spans="1:11" ht="15" customHeight="1">
      <c r="A355" s="12"/>
      <c r="B355" s="12"/>
      <c r="C355" s="13"/>
      <c r="D355" s="13"/>
      <c r="E355" s="14" t="str">
        <f t="shared" si="5"/>
        <v/>
      </c>
      <c r="F355" s="12"/>
      <c r="G355" s="12"/>
      <c r="H355" s="12"/>
      <c r="I355" s="12"/>
      <c r="J355" s="13"/>
      <c r="K355" s="12"/>
    </row>
    <row r="356" spans="1:11" ht="15" customHeight="1">
      <c r="A356" s="12"/>
      <c r="B356" s="12"/>
      <c r="C356" s="13"/>
      <c r="D356" s="13"/>
      <c r="E356" s="14" t="str">
        <f t="shared" si="5"/>
        <v/>
      </c>
      <c r="F356" s="12"/>
      <c r="G356" s="12"/>
      <c r="H356" s="12"/>
      <c r="I356" s="12"/>
      <c r="J356" s="13"/>
      <c r="K356" s="12"/>
    </row>
    <row r="357" spans="1:11" ht="15" customHeight="1">
      <c r="A357" s="12"/>
      <c r="B357" s="12"/>
      <c r="C357" s="13"/>
      <c r="D357" s="13"/>
      <c r="E357" s="14" t="str">
        <f t="shared" si="5"/>
        <v/>
      </c>
      <c r="F357" s="12"/>
      <c r="G357" s="12"/>
      <c r="H357" s="12"/>
      <c r="I357" s="12"/>
      <c r="J357" s="13"/>
      <c r="K357" s="12"/>
    </row>
    <row r="358" spans="1:11" ht="15" customHeight="1">
      <c r="A358" s="12"/>
      <c r="B358" s="12"/>
      <c r="C358" s="13"/>
      <c r="D358" s="13"/>
      <c r="E358" s="14" t="str">
        <f t="shared" si="5"/>
        <v/>
      </c>
      <c r="F358" s="12"/>
      <c r="G358" s="12"/>
      <c r="H358" s="12"/>
      <c r="I358" s="12"/>
      <c r="J358" s="13"/>
      <c r="K358" s="12"/>
    </row>
    <row r="359" spans="1:11" ht="15" customHeight="1">
      <c r="A359" s="12"/>
      <c r="B359" s="12"/>
      <c r="C359" s="13"/>
      <c r="D359" s="13"/>
      <c r="E359" s="14" t="str">
        <f t="shared" si="5"/>
        <v/>
      </c>
      <c r="F359" s="12"/>
      <c r="G359" s="12"/>
      <c r="H359" s="12"/>
      <c r="I359" s="12"/>
      <c r="J359" s="13"/>
      <c r="K359" s="12"/>
    </row>
    <row r="360" spans="1:11" ht="15" customHeight="1">
      <c r="A360" s="12"/>
      <c r="B360" s="12"/>
      <c r="C360" s="13"/>
      <c r="D360" s="13"/>
      <c r="E360" s="14" t="str">
        <f t="shared" si="5"/>
        <v/>
      </c>
      <c r="F360" s="12"/>
      <c r="G360" s="12"/>
      <c r="H360" s="12"/>
      <c r="I360" s="12"/>
      <c r="J360" s="13"/>
      <c r="K360" s="12"/>
    </row>
    <row r="361" spans="1:11" ht="15" customHeight="1">
      <c r="A361" s="12"/>
      <c r="B361" s="12"/>
      <c r="C361" s="13"/>
      <c r="D361" s="13"/>
      <c r="E361" s="14" t="str">
        <f t="shared" si="5"/>
        <v/>
      </c>
      <c r="F361" s="12"/>
      <c r="G361" s="12"/>
      <c r="H361" s="12"/>
      <c r="I361" s="12"/>
      <c r="J361" s="13"/>
      <c r="K361" s="12"/>
    </row>
    <row r="362" spans="1:11" ht="15" customHeight="1">
      <c r="A362" s="12"/>
      <c r="B362" s="12"/>
      <c r="C362" s="13"/>
      <c r="D362" s="13"/>
      <c r="E362" s="14" t="str">
        <f t="shared" si="5"/>
        <v/>
      </c>
      <c r="F362" s="12"/>
      <c r="G362" s="12"/>
      <c r="H362" s="12"/>
      <c r="I362" s="12"/>
      <c r="J362" s="13"/>
      <c r="K362" s="12"/>
    </row>
    <row r="363" spans="1:11" ht="15" customHeight="1">
      <c r="A363" s="12"/>
      <c r="B363" s="12"/>
      <c r="C363" s="13"/>
      <c r="D363" s="13"/>
      <c r="E363" s="14" t="str">
        <f t="shared" si="5"/>
        <v/>
      </c>
      <c r="F363" s="12"/>
      <c r="G363" s="12"/>
      <c r="H363" s="12"/>
      <c r="I363" s="12"/>
      <c r="J363" s="13"/>
      <c r="K363" s="12"/>
    </row>
    <row r="364" spans="1:11" ht="15" customHeight="1">
      <c r="A364" s="12"/>
      <c r="B364" s="12"/>
      <c r="C364" s="13"/>
      <c r="D364" s="13"/>
      <c r="E364" s="14" t="str">
        <f t="shared" si="5"/>
        <v/>
      </c>
      <c r="F364" s="12"/>
      <c r="G364" s="12"/>
      <c r="H364" s="12"/>
      <c r="I364" s="12"/>
      <c r="J364" s="13"/>
      <c r="K364" s="12"/>
    </row>
    <row r="365" spans="1:11" ht="15" customHeight="1">
      <c r="A365" s="12"/>
      <c r="B365" s="12"/>
      <c r="C365" s="13"/>
      <c r="D365" s="13"/>
      <c r="E365" s="14" t="str">
        <f t="shared" si="5"/>
        <v/>
      </c>
      <c r="F365" s="12"/>
      <c r="G365" s="12"/>
      <c r="H365" s="12"/>
      <c r="I365" s="12"/>
      <c r="J365" s="13"/>
      <c r="K365" s="12"/>
    </row>
    <row r="366" spans="1:11" ht="15" customHeight="1">
      <c r="A366" s="12"/>
      <c r="B366" s="12"/>
      <c r="C366" s="13"/>
      <c r="D366" s="13"/>
      <c r="E366" s="14" t="str">
        <f t="shared" si="5"/>
        <v/>
      </c>
      <c r="F366" s="12"/>
      <c r="G366" s="12"/>
      <c r="H366" s="12"/>
      <c r="I366" s="12"/>
      <c r="J366" s="13"/>
      <c r="K366" s="12"/>
    </row>
    <row r="367" spans="1:11" ht="15" customHeight="1">
      <c r="A367" s="12"/>
      <c r="B367" s="12"/>
      <c r="C367" s="13"/>
      <c r="D367" s="13"/>
      <c r="E367" s="14" t="str">
        <f t="shared" si="5"/>
        <v/>
      </c>
      <c r="F367" s="12"/>
      <c r="G367" s="12"/>
      <c r="H367" s="12"/>
      <c r="I367" s="12"/>
      <c r="J367" s="13"/>
      <c r="K367" s="12"/>
    </row>
    <row r="368" spans="1:11" ht="15" customHeight="1">
      <c r="A368" s="12"/>
      <c r="B368" s="12"/>
      <c r="C368" s="13"/>
      <c r="D368" s="13"/>
      <c r="E368" s="14" t="str">
        <f t="shared" si="5"/>
        <v/>
      </c>
      <c r="F368" s="12"/>
      <c r="G368" s="12"/>
      <c r="H368" s="12"/>
      <c r="I368" s="12"/>
      <c r="J368" s="13"/>
      <c r="K368" s="12"/>
    </row>
    <row r="369" spans="1:11" ht="15" customHeight="1">
      <c r="A369" s="12"/>
      <c r="B369" s="12"/>
      <c r="C369" s="13"/>
      <c r="D369" s="13"/>
      <c r="E369" s="14" t="str">
        <f t="shared" si="5"/>
        <v/>
      </c>
      <c r="F369" s="12"/>
      <c r="G369" s="12"/>
      <c r="H369" s="12"/>
      <c r="I369" s="12"/>
      <c r="J369" s="13"/>
      <c r="K369" s="12"/>
    </row>
    <row r="370" spans="1:11" ht="15" customHeight="1">
      <c r="A370" s="12"/>
      <c r="B370" s="12"/>
      <c r="C370" s="13"/>
      <c r="D370" s="13"/>
      <c r="E370" s="14" t="str">
        <f t="shared" si="5"/>
        <v/>
      </c>
      <c r="F370" s="12"/>
      <c r="G370" s="12"/>
      <c r="H370" s="12"/>
      <c r="I370" s="12"/>
      <c r="J370" s="13"/>
      <c r="K370" s="12"/>
    </row>
    <row r="371" spans="1:11" ht="15" customHeight="1">
      <c r="A371" s="12"/>
      <c r="B371" s="12"/>
      <c r="C371" s="13"/>
      <c r="D371" s="13"/>
      <c r="E371" s="14" t="str">
        <f t="shared" si="5"/>
        <v/>
      </c>
      <c r="F371" s="12"/>
      <c r="G371" s="12"/>
      <c r="H371" s="12"/>
      <c r="I371" s="12"/>
      <c r="J371" s="13"/>
      <c r="K371" s="12"/>
    </row>
    <row r="372" spans="1:11" ht="15" customHeight="1">
      <c r="A372" s="12"/>
      <c r="B372" s="12"/>
      <c r="C372" s="13"/>
      <c r="D372" s="13"/>
      <c r="E372" s="14" t="str">
        <f t="shared" si="5"/>
        <v/>
      </c>
      <c r="F372" s="12"/>
      <c r="G372" s="12"/>
      <c r="H372" s="12"/>
      <c r="I372" s="12"/>
      <c r="J372" s="13"/>
      <c r="K372" s="12"/>
    </row>
    <row r="373" spans="1:11" ht="15" customHeight="1">
      <c r="A373" s="12"/>
      <c r="B373" s="12"/>
      <c r="C373" s="13"/>
      <c r="D373" s="13"/>
      <c r="E373" s="14" t="str">
        <f t="shared" si="5"/>
        <v/>
      </c>
      <c r="F373" s="12"/>
      <c r="G373" s="12"/>
      <c r="H373" s="12"/>
      <c r="I373" s="12"/>
      <c r="J373" s="13"/>
      <c r="K373" s="12"/>
    </row>
    <row r="374" spans="1:11" ht="15" customHeight="1">
      <c r="A374" s="12"/>
      <c r="B374" s="12"/>
      <c r="C374" s="13"/>
      <c r="D374" s="13"/>
      <c r="E374" s="14" t="str">
        <f t="shared" si="5"/>
        <v/>
      </c>
      <c r="F374" s="12"/>
      <c r="G374" s="12"/>
      <c r="H374" s="12"/>
      <c r="I374" s="12"/>
      <c r="J374" s="13"/>
      <c r="K374" s="12"/>
    </row>
    <row r="375" spans="1:11" ht="15" customHeight="1">
      <c r="A375" s="12"/>
      <c r="B375" s="12"/>
      <c r="C375" s="13"/>
      <c r="D375" s="13"/>
      <c r="E375" s="14" t="str">
        <f t="shared" si="5"/>
        <v/>
      </c>
      <c r="F375" s="12"/>
      <c r="G375" s="12"/>
      <c r="H375" s="12"/>
      <c r="I375" s="12"/>
      <c r="J375" s="13"/>
      <c r="K375" s="12"/>
    </row>
    <row r="376" spans="1:11" ht="15" customHeight="1">
      <c r="A376" s="12"/>
      <c r="B376" s="12"/>
      <c r="C376" s="13"/>
      <c r="D376" s="13"/>
      <c r="E376" s="14" t="str">
        <f t="shared" si="5"/>
        <v/>
      </c>
      <c r="F376" s="12"/>
      <c r="G376" s="12"/>
      <c r="H376" s="12"/>
      <c r="I376" s="12"/>
      <c r="J376" s="13"/>
      <c r="K376" s="12"/>
    </row>
    <row r="377" spans="1:11" ht="15" customHeight="1">
      <c r="A377" s="12"/>
      <c r="B377" s="12"/>
      <c r="C377" s="13"/>
      <c r="D377" s="13"/>
      <c r="E377" s="14" t="str">
        <f t="shared" si="5"/>
        <v/>
      </c>
      <c r="F377" s="12"/>
      <c r="G377" s="12"/>
      <c r="H377" s="12"/>
      <c r="I377" s="12"/>
      <c r="J377" s="13"/>
      <c r="K377" s="12"/>
    </row>
    <row r="378" spans="1:11" ht="15" customHeight="1">
      <c r="A378" s="12"/>
      <c r="B378" s="12"/>
      <c r="C378" s="13"/>
      <c r="D378" s="13"/>
      <c r="E378" s="14" t="str">
        <f t="shared" si="5"/>
        <v/>
      </c>
      <c r="F378" s="12"/>
      <c r="G378" s="12"/>
      <c r="H378" s="12"/>
      <c r="I378" s="12"/>
      <c r="J378" s="13"/>
      <c r="K378" s="12"/>
    </row>
    <row r="379" spans="1:11" ht="15" customHeight="1">
      <c r="A379" s="12"/>
      <c r="B379" s="12"/>
      <c r="C379" s="13"/>
      <c r="D379" s="13"/>
      <c r="E379" s="14" t="str">
        <f t="shared" si="5"/>
        <v/>
      </c>
      <c r="F379" s="12"/>
      <c r="G379" s="12"/>
      <c r="H379" s="12"/>
      <c r="I379" s="12"/>
      <c r="J379" s="13"/>
      <c r="K379" s="12"/>
    </row>
    <row r="380" spans="1:11" ht="15" customHeight="1">
      <c r="A380" s="12"/>
      <c r="B380" s="12"/>
      <c r="C380" s="13"/>
      <c r="D380" s="13"/>
      <c r="E380" s="14" t="str">
        <f t="shared" si="5"/>
        <v/>
      </c>
      <c r="F380" s="12"/>
      <c r="G380" s="12"/>
      <c r="H380" s="12"/>
      <c r="I380" s="12"/>
      <c r="J380" s="13"/>
      <c r="K380" s="12"/>
    </row>
    <row r="381" spans="1:11" ht="15" customHeight="1">
      <c r="A381" s="12"/>
      <c r="B381" s="12"/>
      <c r="C381" s="13"/>
      <c r="D381" s="13"/>
      <c r="E381" s="14" t="str">
        <f t="shared" si="5"/>
        <v/>
      </c>
      <c r="F381" s="12"/>
      <c r="G381" s="12"/>
      <c r="H381" s="12"/>
      <c r="I381" s="12"/>
      <c r="J381" s="13"/>
      <c r="K381" s="12"/>
    </row>
    <row r="382" spans="1:11" ht="15" customHeight="1">
      <c r="A382" s="12"/>
      <c r="B382" s="12"/>
      <c r="C382" s="13"/>
      <c r="D382" s="13"/>
      <c r="E382" s="14" t="str">
        <f t="shared" si="5"/>
        <v/>
      </c>
      <c r="F382" s="12"/>
      <c r="G382" s="12"/>
      <c r="H382" s="12"/>
      <c r="I382" s="12"/>
      <c r="J382" s="13"/>
      <c r="K382" s="12"/>
    </row>
    <row r="383" spans="1:11" ht="15" customHeight="1">
      <c r="A383" s="12"/>
      <c r="B383" s="12"/>
      <c r="C383" s="13"/>
      <c r="D383" s="13"/>
      <c r="E383" s="14" t="str">
        <f t="shared" si="5"/>
        <v/>
      </c>
      <c r="F383" s="12"/>
      <c r="G383" s="12"/>
      <c r="H383" s="12"/>
      <c r="I383" s="12"/>
      <c r="J383" s="13"/>
      <c r="K383" s="12"/>
    </row>
    <row r="384" spans="1:11" ht="15" customHeight="1">
      <c r="A384" s="12"/>
      <c r="B384" s="12"/>
      <c r="C384" s="13"/>
      <c r="D384" s="13"/>
      <c r="E384" s="14" t="str">
        <f t="shared" si="5"/>
        <v/>
      </c>
      <c r="F384" s="12"/>
      <c r="G384" s="12"/>
      <c r="H384" s="12"/>
      <c r="I384" s="12"/>
      <c r="J384" s="13"/>
      <c r="K384" s="12"/>
    </row>
    <row r="385" spans="1:11" ht="15" customHeight="1">
      <c r="A385" s="12"/>
      <c r="B385" s="12"/>
      <c r="C385" s="13"/>
      <c r="D385" s="13"/>
      <c r="E385" s="14" t="str">
        <f t="shared" si="5"/>
        <v/>
      </c>
      <c r="F385" s="12"/>
      <c r="G385" s="12"/>
      <c r="H385" s="12"/>
      <c r="I385" s="12"/>
      <c r="J385" s="13"/>
      <c r="K385" s="12"/>
    </row>
    <row r="386" spans="1:11" ht="15" customHeight="1">
      <c r="A386" s="12"/>
      <c r="B386" s="12"/>
      <c r="C386" s="13"/>
      <c r="D386" s="13"/>
      <c r="E386" s="14" t="str">
        <f t="shared" si="5"/>
        <v/>
      </c>
      <c r="F386" s="12"/>
      <c r="G386" s="12"/>
      <c r="H386" s="12"/>
      <c r="I386" s="12"/>
      <c r="J386" s="13"/>
      <c r="K386" s="12"/>
    </row>
    <row r="387" spans="1:11" ht="15" customHeight="1">
      <c r="A387" s="12"/>
      <c r="B387" s="12"/>
      <c r="C387" s="13"/>
      <c r="D387" s="13"/>
      <c r="E387" s="14" t="str">
        <f t="shared" si="5"/>
        <v/>
      </c>
      <c r="F387" s="12"/>
      <c r="G387" s="12"/>
      <c r="H387" s="12"/>
      <c r="I387" s="12"/>
      <c r="J387" s="13"/>
      <c r="K387" s="12"/>
    </row>
    <row r="388" spans="1:11" ht="15" customHeight="1">
      <c r="A388" s="12"/>
      <c r="B388" s="12"/>
      <c r="C388" s="13"/>
      <c r="D388" s="13"/>
      <c r="E388" s="14" t="str">
        <f t="shared" si="5"/>
        <v/>
      </c>
      <c r="F388" s="12"/>
      <c r="G388" s="12"/>
      <c r="H388" s="12"/>
      <c r="I388" s="12"/>
      <c r="J388" s="13"/>
      <c r="K388" s="12"/>
    </row>
    <row r="389" spans="1:11" ht="15" customHeight="1">
      <c r="A389" s="12"/>
      <c r="B389" s="12"/>
      <c r="C389" s="13"/>
      <c r="D389" s="13"/>
      <c r="E389" s="14" t="str">
        <f t="shared" ref="E389:E452" si="6">IF(OR(C389="",C389=0),"",D389/C389)</f>
        <v/>
      </c>
      <c r="F389" s="12"/>
      <c r="G389" s="12"/>
      <c r="H389" s="12"/>
      <c r="I389" s="12"/>
      <c r="J389" s="13"/>
      <c r="K389" s="12"/>
    </row>
    <row r="390" spans="1:11" ht="15" customHeight="1">
      <c r="A390" s="12"/>
      <c r="B390" s="12"/>
      <c r="C390" s="13"/>
      <c r="D390" s="13"/>
      <c r="E390" s="14" t="str">
        <f t="shared" si="6"/>
        <v/>
      </c>
      <c r="F390" s="12"/>
      <c r="G390" s="12"/>
      <c r="H390" s="12"/>
      <c r="I390" s="12"/>
      <c r="J390" s="13"/>
      <c r="K390" s="12"/>
    </row>
    <row r="391" spans="1:11" ht="15" customHeight="1">
      <c r="A391" s="12"/>
      <c r="B391" s="12"/>
      <c r="C391" s="13"/>
      <c r="D391" s="13"/>
      <c r="E391" s="14" t="str">
        <f t="shared" si="6"/>
        <v/>
      </c>
      <c r="F391" s="12"/>
      <c r="G391" s="12"/>
      <c r="H391" s="12"/>
      <c r="I391" s="12"/>
      <c r="J391" s="13"/>
      <c r="K391" s="12"/>
    </row>
    <row r="392" spans="1:11" ht="15" customHeight="1">
      <c r="A392" s="12"/>
      <c r="B392" s="12"/>
      <c r="C392" s="13"/>
      <c r="D392" s="13"/>
      <c r="E392" s="14" t="str">
        <f t="shared" si="6"/>
        <v/>
      </c>
      <c r="F392" s="12"/>
      <c r="G392" s="12"/>
      <c r="H392" s="12"/>
      <c r="I392" s="12"/>
      <c r="J392" s="13"/>
      <c r="K392" s="12"/>
    </row>
    <row r="393" spans="1:11" ht="15" customHeight="1">
      <c r="A393" s="12"/>
      <c r="B393" s="12"/>
      <c r="C393" s="13"/>
      <c r="D393" s="13"/>
      <c r="E393" s="14" t="str">
        <f t="shared" si="6"/>
        <v/>
      </c>
      <c r="F393" s="12"/>
      <c r="G393" s="12"/>
      <c r="H393" s="12"/>
      <c r="I393" s="12"/>
      <c r="J393" s="13"/>
      <c r="K393" s="12"/>
    </row>
    <row r="394" spans="1:11" ht="15" customHeight="1">
      <c r="A394" s="12"/>
      <c r="B394" s="12"/>
      <c r="C394" s="13"/>
      <c r="D394" s="13"/>
      <c r="E394" s="14" t="str">
        <f t="shared" si="6"/>
        <v/>
      </c>
      <c r="F394" s="12"/>
      <c r="G394" s="12"/>
      <c r="H394" s="12"/>
      <c r="I394" s="12"/>
      <c r="J394" s="13"/>
      <c r="K394" s="12"/>
    </row>
    <row r="395" spans="1:11" ht="15" customHeight="1">
      <c r="A395" s="12"/>
      <c r="B395" s="12"/>
      <c r="C395" s="13"/>
      <c r="D395" s="13"/>
      <c r="E395" s="14" t="str">
        <f t="shared" si="6"/>
        <v/>
      </c>
      <c r="F395" s="12"/>
      <c r="G395" s="12"/>
      <c r="H395" s="12"/>
      <c r="I395" s="12"/>
      <c r="J395" s="13"/>
      <c r="K395" s="12"/>
    </row>
    <row r="396" spans="1:11" ht="15" customHeight="1">
      <c r="A396" s="12"/>
      <c r="B396" s="12"/>
      <c r="C396" s="13"/>
      <c r="D396" s="13"/>
      <c r="E396" s="14" t="str">
        <f t="shared" si="6"/>
        <v/>
      </c>
      <c r="F396" s="12"/>
      <c r="G396" s="12"/>
      <c r="H396" s="12"/>
      <c r="I396" s="12"/>
      <c r="J396" s="13"/>
      <c r="K396" s="12"/>
    </row>
    <row r="397" spans="1:11" ht="15" customHeight="1">
      <c r="A397" s="12"/>
      <c r="B397" s="12"/>
      <c r="C397" s="13"/>
      <c r="D397" s="13"/>
      <c r="E397" s="14" t="str">
        <f t="shared" si="6"/>
        <v/>
      </c>
      <c r="F397" s="12"/>
      <c r="G397" s="12"/>
      <c r="H397" s="12"/>
      <c r="I397" s="12"/>
      <c r="J397" s="13"/>
      <c r="K397" s="12"/>
    </row>
    <row r="398" spans="1:11" ht="15" customHeight="1">
      <c r="A398" s="12"/>
      <c r="B398" s="12"/>
      <c r="C398" s="13"/>
      <c r="D398" s="13"/>
      <c r="E398" s="14" t="str">
        <f t="shared" si="6"/>
        <v/>
      </c>
      <c r="F398" s="12"/>
      <c r="G398" s="12"/>
      <c r="H398" s="12"/>
      <c r="I398" s="12"/>
      <c r="J398" s="13"/>
      <c r="K398" s="12"/>
    </row>
    <row r="399" spans="1:11" ht="15" customHeight="1">
      <c r="A399" s="12"/>
      <c r="B399" s="12"/>
      <c r="C399" s="13"/>
      <c r="D399" s="13"/>
      <c r="E399" s="14" t="str">
        <f t="shared" si="6"/>
        <v/>
      </c>
      <c r="F399" s="12"/>
      <c r="G399" s="12"/>
      <c r="H399" s="12"/>
      <c r="I399" s="12"/>
      <c r="J399" s="13"/>
      <c r="K399" s="12"/>
    </row>
    <row r="400" spans="1:11" ht="15" customHeight="1">
      <c r="A400" s="12"/>
      <c r="B400" s="12"/>
      <c r="C400" s="13"/>
      <c r="D400" s="13"/>
      <c r="E400" s="14" t="str">
        <f t="shared" si="6"/>
        <v/>
      </c>
      <c r="F400" s="12"/>
      <c r="G400" s="12"/>
      <c r="H400" s="12"/>
      <c r="I400" s="12"/>
      <c r="J400" s="13"/>
      <c r="K400" s="12"/>
    </row>
    <row r="401" spans="1:11" ht="15" customHeight="1">
      <c r="A401" s="12"/>
      <c r="B401" s="12"/>
      <c r="C401" s="13"/>
      <c r="D401" s="13"/>
      <c r="E401" s="14" t="str">
        <f t="shared" si="6"/>
        <v/>
      </c>
      <c r="F401" s="12"/>
      <c r="G401" s="12"/>
      <c r="H401" s="12"/>
      <c r="I401" s="12"/>
      <c r="J401" s="13"/>
      <c r="K401" s="12"/>
    </row>
    <row r="402" spans="1:11" ht="15" customHeight="1">
      <c r="A402" s="12"/>
      <c r="B402" s="12"/>
      <c r="C402" s="13"/>
      <c r="D402" s="13"/>
      <c r="E402" s="14" t="str">
        <f t="shared" si="6"/>
        <v/>
      </c>
      <c r="F402" s="12"/>
      <c r="G402" s="12"/>
      <c r="H402" s="12"/>
      <c r="I402" s="12"/>
      <c r="J402" s="13"/>
      <c r="K402" s="12"/>
    </row>
    <row r="403" spans="1:11" ht="15" customHeight="1">
      <c r="A403" s="12"/>
      <c r="B403" s="12"/>
      <c r="C403" s="13"/>
      <c r="D403" s="13"/>
      <c r="E403" s="14" t="str">
        <f t="shared" si="6"/>
        <v/>
      </c>
      <c r="F403" s="12"/>
      <c r="G403" s="12"/>
      <c r="H403" s="12"/>
      <c r="I403" s="12"/>
      <c r="J403" s="13"/>
      <c r="K403" s="12"/>
    </row>
    <row r="404" spans="1:11" ht="15" customHeight="1">
      <c r="A404" s="12"/>
      <c r="B404" s="12"/>
      <c r="C404" s="13"/>
      <c r="D404" s="13"/>
      <c r="E404" s="14" t="str">
        <f t="shared" si="6"/>
        <v/>
      </c>
      <c r="F404" s="12"/>
      <c r="G404" s="12"/>
      <c r="H404" s="12"/>
      <c r="I404" s="12"/>
      <c r="J404" s="13"/>
      <c r="K404" s="12"/>
    </row>
    <row r="405" spans="1:11" ht="15" customHeight="1">
      <c r="A405" s="12"/>
      <c r="B405" s="12"/>
      <c r="C405" s="13"/>
      <c r="D405" s="13"/>
      <c r="E405" s="14" t="str">
        <f t="shared" si="6"/>
        <v/>
      </c>
      <c r="F405" s="12"/>
      <c r="G405" s="12"/>
      <c r="H405" s="12"/>
      <c r="I405" s="12"/>
      <c r="J405" s="13"/>
      <c r="K405" s="12"/>
    </row>
    <row r="406" spans="1:11" ht="15" customHeight="1">
      <c r="A406" s="12"/>
      <c r="B406" s="12"/>
      <c r="C406" s="13"/>
      <c r="D406" s="13"/>
      <c r="E406" s="14" t="str">
        <f t="shared" si="6"/>
        <v/>
      </c>
      <c r="F406" s="12"/>
      <c r="G406" s="12"/>
      <c r="H406" s="12"/>
      <c r="I406" s="12"/>
      <c r="J406" s="13"/>
      <c r="K406" s="12"/>
    </row>
    <row r="407" spans="1:11" ht="15" customHeight="1">
      <c r="A407" s="12"/>
      <c r="B407" s="12"/>
      <c r="C407" s="13"/>
      <c r="D407" s="13"/>
      <c r="E407" s="14" t="str">
        <f t="shared" si="6"/>
        <v/>
      </c>
      <c r="F407" s="12"/>
      <c r="G407" s="12"/>
      <c r="H407" s="12"/>
      <c r="I407" s="12"/>
      <c r="J407" s="13"/>
      <c r="K407" s="12"/>
    </row>
    <row r="408" spans="1:11" ht="15" customHeight="1">
      <c r="A408" s="12"/>
      <c r="B408" s="12"/>
      <c r="C408" s="13"/>
      <c r="D408" s="13"/>
      <c r="E408" s="14" t="str">
        <f t="shared" si="6"/>
        <v/>
      </c>
      <c r="F408" s="12"/>
      <c r="G408" s="12"/>
      <c r="H408" s="12"/>
      <c r="I408" s="12"/>
      <c r="J408" s="13"/>
      <c r="K408" s="12"/>
    </row>
    <row r="409" spans="1:11" ht="15" customHeight="1">
      <c r="A409" s="12"/>
      <c r="B409" s="12"/>
      <c r="C409" s="13"/>
      <c r="D409" s="13"/>
      <c r="E409" s="14" t="str">
        <f t="shared" si="6"/>
        <v/>
      </c>
      <c r="F409" s="12"/>
      <c r="G409" s="12"/>
      <c r="H409" s="12"/>
      <c r="I409" s="12"/>
      <c r="J409" s="13"/>
      <c r="K409" s="12"/>
    </row>
    <row r="410" spans="1:11" ht="15" customHeight="1">
      <c r="A410" s="12"/>
      <c r="B410" s="12"/>
      <c r="C410" s="13"/>
      <c r="D410" s="13"/>
      <c r="E410" s="14" t="str">
        <f t="shared" si="6"/>
        <v/>
      </c>
      <c r="F410" s="12"/>
      <c r="G410" s="12"/>
      <c r="H410" s="12"/>
      <c r="I410" s="12"/>
      <c r="J410" s="13"/>
      <c r="K410" s="12"/>
    </row>
    <row r="411" spans="1:11" ht="15" customHeight="1">
      <c r="A411" s="12"/>
      <c r="B411" s="12"/>
      <c r="C411" s="13"/>
      <c r="D411" s="13"/>
      <c r="E411" s="14" t="str">
        <f t="shared" si="6"/>
        <v/>
      </c>
      <c r="F411" s="12"/>
      <c r="G411" s="12"/>
      <c r="H411" s="12"/>
      <c r="I411" s="12"/>
      <c r="J411" s="13"/>
      <c r="K411" s="12"/>
    </row>
    <row r="412" spans="1:11" ht="15" customHeight="1">
      <c r="A412" s="12"/>
      <c r="B412" s="12"/>
      <c r="C412" s="13"/>
      <c r="D412" s="13"/>
      <c r="E412" s="14" t="str">
        <f t="shared" si="6"/>
        <v/>
      </c>
      <c r="F412" s="12"/>
      <c r="G412" s="12"/>
      <c r="H412" s="12"/>
      <c r="I412" s="12"/>
      <c r="J412" s="13"/>
      <c r="K412" s="12"/>
    </row>
    <row r="413" spans="1:11" ht="15" customHeight="1">
      <c r="A413" s="12"/>
      <c r="B413" s="12"/>
      <c r="C413" s="13"/>
      <c r="D413" s="13"/>
      <c r="E413" s="14" t="str">
        <f t="shared" si="6"/>
        <v/>
      </c>
      <c r="F413" s="12"/>
      <c r="G413" s="12"/>
      <c r="H413" s="12"/>
      <c r="I413" s="12"/>
      <c r="J413" s="13"/>
      <c r="K413" s="12"/>
    </row>
    <row r="414" spans="1:11" ht="15" customHeight="1">
      <c r="A414" s="12"/>
      <c r="B414" s="12"/>
      <c r="C414" s="13"/>
      <c r="D414" s="13"/>
      <c r="E414" s="14" t="str">
        <f t="shared" si="6"/>
        <v/>
      </c>
      <c r="F414" s="12"/>
      <c r="G414" s="12"/>
      <c r="H414" s="12"/>
      <c r="I414" s="12"/>
      <c r="J414" s="13"/>
      <c r="K414" s="12"/>
    </row>
    <row r="415" spans="1:11" ht="15" customHeight="1">
      <c r="A415" s="12"/>
      <c r="B415" s="12"/>
      <c r="C415" s="13"/>
      <c r="D415" s="13"/>
      <c r="E415" s="14" t="str">
        <f t="shared" si="6"/>
        <v/>
      </c>
      <c r="F415" s="12"/>
      <c r="G415" s="12"/>
      <c r="H415" s="12"/>
      <c r="I415" s="12"/>
      <c r="J415" s="13"/>
      <c r="K415" s="12"/>
    </row>
    <row r="416" spans="1:11" ht="15" customHeight="1">
      <c r="A416" s="12"/>
      <c r="B416" s="12"/>
      <c r="C416" s="13"/>
      <c r="D416" s="13"/>
      <c r="E416" s="14" t="str">
        <f t="shared" si="6"/>
        <v/>
      </c>
      <c r="F416" s="12"/>
      <c r="G416" s="12"/>
      <c r="H416" s="12"/>
      <c r="I416" s="12"/>
      <c r="J416" s="13"/>
      <c r="K416" s="12"/>
    </row>
    <row r="417" spans="1:11" ht="15" customHeight="1">
      <c r="A417" s="12"/>
      <c r="B417" s="12"/>
      <c r="C417" s="13"/>
      <c r="D417" s="13"/>
      <c r="E417" s="14" t="str">
        <f t="shared" si="6"/>
        <v/>
      </c>
      <c r="F417" s="12"/>
      <c r="G417" s="12"/>
      <c r="H417" s="12"/>
      <c r="I417" s="12"/>
      <c r="J417" s="13"/>
      <c r="K417" s="12"/>
    </row>
    <row r="418" spans="1:11" ht="15" customHeight="1">
      <c r="A418" s="12"/>
      <c r="B418" s="12"/>
      <c r="C418" s="13"/>
      <c r="D418" s="13"/>
      <c r="E418" s="14" t="str">
        <f t="shared" si="6"/>
        <v/>
      </c>
      <c r="F418" s="12"/>
      <c r="G418" s="12"/>
      <c r="H418" s="12"/>
      <c r="I418" s="12"/>
      <c r="J418" s="13"/>
      <c r="K418" s="12"/>
    </row>
    <row r="419" spans="1:11" ht="15" customHeight="1">
      <c r="A419" s="12"/>
      <c r="B419" s="12"/>
      <c r="C419" s="13"/>
      <c r="D419" s="13"/>
      <c r="E419" s="14" t="str">
        <f t="shared" si="6"/>
        <v/>
      </c>
      <c r="F419" s="12"/>
      <c r="G419" s="12"/>
      <c r="H419" s="12"/>
      <c r="I419" s="12"/>
      <c r="J419" s="13"/>
      <c r="K419" s="12"/>
    </row>
    <row r="420" spans="1:11" ht="15" customHeight="1">
      <c r="A420" s="12"/>
      <c r="B420" s="12"/>
      <c r="C420" s="13"/>
      <c r="D420" s="13"/>
      <c r="E420" s="14" t="str">
        <f t="shared" si="6"/>
        <v/>
      </c>
      <c r="F420" s="12"/>
      <c r="G420" s="12"/>
      <c r="H420" s="12"/>
      <c r="I420" s="12"/>
      <c r="J420" s="13"/>
      <c r="K420" s="12"/>
    </row>
    <row r="421" spans="1:11" ht="15" customHeight="1">
      <c r="A421" s="12"/>
      <c r="B421" s="12"/>
      <c r="C421" s="13"/>
      <c r="D421" s="13"/>
      <c r="E421" s="14" t="str">
        <f t="shared" si="6"/>
        <v/>
      </c>
      <c r="F421" s="12"/>
      <c r="G421" s="12"/>
      <c r="H421" s="12"/>
      <c r="I421" s="12"/>
      <c r="J421" s="13"/>
      <c r="K421" s="12"/>
    </row>
    <row r="422" spans="1:11" ht="15" customHeight="1">
      <c r="A422" s="12"/>
      <c r="B422" s="12"/>
      <c r="C422" s="13"/>
      <c r="D422" s="13"/>
      <c r="E422" s="14" t="str">
        <f t="shared" si="6"/>
        <v/>
      </c>
      <c r="F422" s="12"/>
      <c r="G422" s="12"/>
      <c r="H422" s="12"/>
      <c r="I422" s="12"/>
      <c r="J422" s="13"/>
      <c r="K422" s="12"/>
    </row>
    <row r="423" spans="1:11" ht="15" customHeight="1">
      <c r="A423" s="12"/>
      <c r="B423" s="12"/>
      <c r="C423" s="13"/>
      <c r="D423" s="13"/>
      <c r="E423" s="14" t="str">
        <f t="shared" si="6"/>
        <v/>
      </c>
      <c r="F423" s="12"/>
      <c r="G423" s="12"/>
      <c r="H423" s="12"/>
      <c r="I423" s="12"/>
      <c r="J423" s="13"/>
      <c r="K423" s="12"/>
    </row>
    <row r="424" spans="1:11" ht="15" customHeight="1">
      <c r="A424" s="12"/>
      <c r="B424" s="12"/>
      <c r="C424" s="13"/>
      <c r="D424" s="13"/>
      <c r="E424" s="14" t="str">
        <f t="shared" si="6"/>
        <v/>
      </c>
      <c r="F424" s="12"/>
      <c r="G424" s="12"/>
      <c r="H424" s="12"/>
      <c r="I424" s="12"/>
      <c r="J424" s="13"/>
      <c r="K424" s="12"/>
    </row>
    <row r="425" spans="1:11" ht="15" customHeight="1">
      <c r="A425" s="12"/>
      <c r="B425" s="12"/>
      <c r="C425" s="13"/>
      <c r="D425" s="13"/>
      <c r="E425" s="14" t="str">
        <f t="shared" si="6"/>
        <v/>
      </c>
      <c r="F425" s="12"/>
      <c r="G425" s="12"/>
      <c r="H425" s="12"/>
      <c r="I425" s="12"/>
      <c r="J425" s="13"/>
      <c r="K425" s="12"/>
    </row>
    <row r="426" spans="1:11" ht="15" customHeight="1">
      <c r="A426" s="12"/>
      <c r="B426" s="12"/>
      <c r="C426" s="13"/>
      <c r="D426" s="13"/>
      <c r="E426" s="14" t="str">
        <f t="shared" si="6"/>
        <v/>
      </c>
      <c r="F426" s="12"/>
      <c r="G426" s="12"/>
      <c r="H426" s="12"/>
      <c r="I426" s="12"/>
      <c r="J426" s="13"/>
      <c r="K426" s="12"/>
    </row>
    <row r="427" spans="1:11" ht="15" customHeight="1">
      <c r="A427" s="12"/>
      <c r="B427" s="12"/>
      <c r="C427" s="13"/>
      <c r="D427" s="13"/>
      <c r="E427" s="14" t="str">
        <f t="shared" si="6"/>
        <v/>
      </c>
      <c r="F427" s="12"/>
      <c r="G427" s="12"/>
      <c r="H427" s="12"/>
      <c r="I427" s="12"/>
      <c r="J427" s="13"/>
      <c r="K427" s="12"/>
    </row>
    <row r="428" spans="1:11" ht="15" customHeight="1">
      <c r="A428" s="12"/>
      <c r="B428" s="12"/>
      <c r="C428" s="13"/>
      <c r="D428" s="13"/>
      <c r="E428" s="14" t="str">
        <f t="shared" si="6"/>
        <v/>
      </c>
      <c r="F428" s="12"/>
      <c r="G428" s="12"/>
      <c r="H428" s="12"/>
      <c r="I428" s="12"/>
      <c r="J428" s="13"/>
      <c r="K428" s="12"/>
    </row>
    <row r="429" spans="1:11" ht="15" customHeight="1">
      <c r="A429" s="12"/>
      <c r="B429" s="12"/>
      <c r="C429" s="13"/>
      <c r="D429" s="13"/>
      <c r="E429" s="14" t="str">
        <f t="shared" si="6"/>
        <v/>
      </c>
      <c r="F429" s="12"/>
      <c r="G429" s="12"/>
      <c r="H429" s="12"/>
      <c r="I429" s="12"/>
      <c r="J429" s="13"/>
      <c r="K429" s="12"/>
    </row>
    <row r="430" spans="1:11" ht="15" customHeight="1">
      <c r="A430" s="12"/>
      <c r="B430" s="12"/>
      <c r="C430" s="13"/>
      <c r="D430" s="13"/>
      <c r="E430" s="14" t="str">
        <f t="shared" si="6"/>
        <v/>
      </c>
      <c r="F430" s="12"/>
      <c r="G430" s="12"/>
      <c r="H430" s="12"/>
      <c r="I430" s="12"/>
      <c r="J430" s="13"/>
      <c r="K430" s="12"/>
    </row>
    <row r="431" spans="1:11" ht="15" customHeight="1">
      <c r="A431" s="12"/>
      <c r="B431" s="12"/>
      <c r="C431" s="13"/>
      <c r="D431" s="13"/>
      <c r="E431" s="14" t="str">
        <f t="shared" si="6"/>
        <v/>
      </c>
      <c r="F431" s="12"/>
      <c r="G431" s="12"/>
      <c r="H431" s="12"/>
      <c r="I431" s="12"/>
      <c r="J431" s="13"/>
      <c r="K431" s="12"/>
    </row>
    <row r="432" spans="1:11" ht="15" customHeight="1">
      <c r="A432" s="12"/>
      <c r="B432" s="12"/>
      <c r="C432" s="13"/>
      <c r="D432" s="13"/>
      <c r="E432" s="14" t="str">
        <f t="shared" si="6"/>
        <v/>
      </c>
      <c r="F432" s="12"/>
      <c r="G432" s="12"/>
      <c r="H432" s="12"/>
      <c r="I432" s="12"/>
      <c r="J432" s="13"/>
      <c r="K432" s="12"/>
    </row>
    <row r="433" spans="1:11" ht="15" customHeight="1">
      <c r="A433" s="12"/>
      <c r="B433" s="12"/>
      <c r="C433" s="13"/>
      <c r="D433" s="13"/>
      <c r="E433" s="14" t="str">
        <f t="shared" si="6"/>
        <v/>
      </c>
      <c r="F433" s="12"/>
      <c r="G433" s="12"/>
      <c r="H433" s="12"/>
      <c r="I433" s="12"/>
      <c r="J433" s="13"/>
      <c r="K433" s="12"/>
    </row>
    <row r="434" spans="1:11" ht="15" customHeight="1">
      <c r="A434" s="12"/>
      <c r="B434" s="12"/>
      <c r="C434" s="13"/>
      <c r="D434" s="13"/>
      <c r="E434" s="14" t="str">
        <f t="shared" si="6"/>
        <v/>
      </c>
      <c r="F434" s="12"/>
      <c r="G434" s="12"/>
      <c r="H434" s="12"/>
      <c r="I434" s="12"/>
      <c r="J434" s="13"/>
      <c r="K434" s="12"/>
    </row>
    <row r="435" spans="1:11" ht="15" customHeight="1">
      <c r="A435" s="12"/>
      <c r="B435" s="12"/>
      <c r="C435" s="13"/>
      <c r="D435" s="13"/>
      <c r="E435" s="14" t="str">
        <f t="shared" si="6"/>
        <v/>
      </c>
      <c r="F435" s="12"/>
      <c r="G435" s="12"/>
      <c r="H435" s="12"/>
      <c r="I435" s="12"/>
      <c r="J435" s="13"/>
      <c r="K435" s="12"/>
    </row>
    <row r="436" spans="1:11" ht="15" customHeight="1">
      <c r="A436" s="12"/>
      <c r="B436" s="12"/>
      <c r="C436" s="13"/>
      <c r="D436" s="13"/>
      <c r="E436" s="14" t="str">
        <f t="shared" si="6"/>
        <v/>
      </c>
      <c r="F436" s="12"/>
      <c r="G436" s="12"/>
      <c r="H436" s="12"/>
      <c r="I436" s="12"/>
      <c r="J436" s="13"/>
      <c r="K436" s="12"/>
    </row>
    <row r="437" spans="1:11" ht="15" customHeight="1">
      <c r="A437" s="12"/>
      <c r="B437" s="12"/>
      <c r="C437" s="13"/>
      <c r="D437" s="13"/>
      <c r="E437" s="14" t="str">
        <f t="shared" si="6"/>
        <v/>
      </c>
      <c r="F437" s="12"/>
      <c r="G437" s="12"/>
      <c r="H437" s="12"/>
      <c r="I437" s="12"/>
      <c r="J437" s="13"/>
      <c r="K437" s="12"/>
    </row>
    <row r="438" spans="1:11" ht="15" customHeight="1">
      <c r="A438" s="12"/>
      <c r="B438" s="12"/>
      <c r="C438" s="13"/>
      <c r="D438" s="13"/>
      <c r="E438" s="14" t="str">
        <f t="shared" si="6"/>
        <v/>
      </c>
      <c r="F438" s="12"/>
      <c r="G438" s="12"/>
      <c r="H438" s="12"/>
      <c r="I438" s="12"/>
      <c r="J438" s="13"/>
      <c r="K438" s="12"/>
    </row>
    <row r="439" spans="1:11" ht="15" customHeight="1">
      <c r="A439" s="12"/>
      <c r="B439" s="12"/>
      <c r="C439" s="13"/>
      <c r="D439" s="13"/>
      <c r="E439" s="14" t="str">
        <f t="shared" si="6"/>
        <v/>
      </c>
      <c r="F439" s="12"/>
      <c r="G439" s="12"/>
      <c r="H439" s="12"/>
      <c r="I439" s="12"/>
      <c r="J439" s="13"/>
      <c r="K439" s="12"/>
    </row>
    <row r="440" spans="1:11" ht="15" customHeight="1">
      <c r="A440" s="12"/>
      <c r="B440" s="12"/>
      <c r="C440" s="13"/>
      <c r="D440" s="13"/>
      <c r="E440" s="14" t="str">
        <f t="shared" si="6"/>
        <v/>
      </c>
      <c r="F440" s="12"/>
      <c r="G440" s="12"/>
      <c r="H440" s="12"/>
      <c r="I440" s="12"/>
      <c r="J440" s="13"/>
      <c r="K440" s="12"/>
    </row>
    <row r="441" spans="1:11" ht="15" customHeight="1">
      <c r="A441" s="12"/>
      <c r="B441" s="12"/>
      <c r="C441" s="13"/>
      <c r="D441" s="13"/>
      <c r="E441" s="14" t="str">
        <f t="shared" si="6"/>
        <v/>
      </c>
      <c r="F441" s="12"/>
      <c r="G441" s="12"/>
      <c r="H441" s="12"/>
      <c r="I441" s="12"/>
      <c r="J441" s="13"/>
      <c r="K441" s="12"/>
    </row>
    <row r="442" spans="1:11" ht="15" customHeight="1">
      <c r="A442" s="12"/>
      <c r="B442" s="12"/>
      <c r="C442" s="13"/>
      <c r="D442" s="13"/>
      <c r="E442" s="14" t="str">
        <f t="shared" si="6"/>
        <v/>
      </c>
      <c r="F442" s="12"/>
      <c r="G442" s="12"/>
      <c r="H442" s="12"/>
      <c r="I442" s="12"/>
      <c r="J442" s="13"/>
      <c r="K442" s="12"/>
    </row>
    <row r="443" spans="1:11" ht="15" customHeight="1">
      <c r="A443" s="12"/>
      <c r="B443" s="12"/>
      <c r="C443" s="13"/>
      <c r="D443" s="13"/>
      <c r="E443" s="14" t="str">
        <f t="shared" si="6"/>
        <v/>
      </c>
      <c r="F443" s="12"/>
      <c r="G443" s="12"/>
      <c r="H443" s="12"/>
      <c r="I443" s="12"/>
      <c r="J443" s="13"/>
      <c r="K443" s="12"/>
    </row>
    <row r="444" spans="1:11" ht="15" customHeight="1">
      <c r="A444" s="12"/>
      <c r="B444" s="12"/>
      <c r="C444" s="13"/>
      <c r="D444" s="13"/>
      <c r="E444" s="14" t="str">
        <f t="shared" si="6"/>
        <v/>
      </c>
      <c r="F444" s="12"/>
      <c r="G444" s="12"/>
      <c r="H444" s="12"/>
      <c r="I444" s="12"/>
      <c r="J444" s="13"/>
      <c r="K444" s="12"/>
    </row>
    <row r="445" spans="1:11" ht="15" customHeight="1">
      <c r="A445" s="12"/>
      <c r="B445" s="12"/>
      <c r="C445" s="13"/>
      <c r="D445" s="13"/>
      <c r="E445" s="14" t="str">
        <f t="shared" si="6"/>
        <v/>
      </c>
      <c r="F445" s="12"/>
      <c r="G445" s="12"/>
      <c r="H445" s="12"/>
      <c r="I445" s="12"/>
      <c r="J445" s="13"/>
      <c r="K445" s="12"/>
    </row>
    <row r="446" spans="1:11" ht="15" customHeight="1">
      <c r="A446" s="12"/>
      <c r="B446" s="12"/>
      <c r="C446" s="13"/>
      <c r="D446" s="13"/>
      <c r="E446" s="14" t="str">
        <f t="shared" si="6"/>
        <v/>
      </c>
      <c r="F446" s="12"/>
      <c r="G446" s="12"/>
      <c r="H446" s="12"/>
      <c r="I446" s="12"/>
      <c r="J446" s="13"/>
      <c r="K446" s="12"/>
    </row>
    <row r="447" spans="1:11" ht="15" customHeight="1">
      <c r="A447" s="12"/>
      <c r="B447" s="12"/>
      <c r="C447" s="13"/>
      <c r="D447" s="13"/>
      <c r="E447" s="14" t="str">
        <f t="shared" si="6"/>
        <v/>
      </c>
      <c r="F447" s="12"/>
      <c r="G447" s="12"/>
      <c r="H447" s="12"/>
      <c r="I447" s="12"/>
      <c r="J447" s="13"/>
      <c r="K447" s="12"/>
    </row>
    <row r="448" spans="1:11" ht="15" customHeight="1">
      <c r="A448" s="12"/>
      <c r="B448" s="12"/>
      <c r="C448" s="13"/>
      <c r="D448" s="13"/>
      <c r="E448" s="14" t="str">
        <f t="shared" si="6"/>
        <v/>
      </c>
      <c r="F448" s="12"/>
      <c r="G448" s="12"/>
      <c r="H448" s="12"/>
      <c r="I448" s="12"/>
      <c r="J448" s="13"/>
      <c r="K448" s="12"/>
    </row>
    <row r="449" spans="1:11" ht="15" customHeight="1">
      <c r="A449" s="12"/>
      <c r="B449" s="12"/>
      <c r="C449" s="13"/>
      <c r="D449" s="13"/>
      <c r="E449" s="14" t="str">
        <f t="shared" si="6"/>
        <v/>
      </c>
      <c r="F449" s="12"/>
      <c r="G449" s="12"/>
      <c r="H449" s="12"/>
      <c r="I449" s="12"/>
      <c r="J449" s="13"/>
      <c r="K449" s="12"/>
    </row>
    <row r="450" spans="1:11" ht="15" customHeight="1">
      <c r="A450" s="12"/>
      <c r="B450" s="12"/>
      <c r="C450" s="13"/>
      <c r="D450" s="13"/>
      <c r="E450" s="14" t="str">
        <f t="shared" si="6"/>
        <v/>
      </c>
      <c r="F450" s="12"/>
      <c r="G450" s="12"/>
      <c r="H450" s="12"/>
      <c r="I450" s="12"/>
      <c r="J450" s="13"/>
      <c r="K450" s="12"/>
    </row>
    <row r="451" spans="1:11" ht="15" customHeight="1">
      <c r="A451" s="12"/>
      <c r="B451" s="12"/>
      <c r="C451" s="13"/>
      <c r="D451" s="13"/>
      <c r="E451" s="14" t="str">
        <f t="shared" si="6"/>
        <v/>
      </c>
      <c r="F451" s="12"/>
      <c r="G451" s="12"/>
      <c r="H451" s="12"/>
      <c r="I451" s="12"/>
      <c r="J451" s="13"/>
      <c r="K451" s="12"/>
    </row>
    <row r="452" spans="1:11" ht="15" customHeight="1">
      <c r="A452" s="12"/>
      <c r="B452" s="12"/>
      <c r="C452" s="13"/>
      <c r="D452" s="13"/>
      <c r="E452" s="14" t="str">
        <f t="shared" si="6"/>
        <v/>
      </c>
      <c r="F452" s="12"/>
      <c r="G452" s="12"/>
      <c r="H452" s="12"/>
      <c r="I452" s="12"/>
      <c r="J452" s="13"/>
      <c r="K452" s="12"/>
    </row>
    <row r="453" spans="1:11" ht="15" customHeight="1">
      <c r="A453" s="12"/>
      <c r="B453" s="12"/>
      <c r="C453" s="13"/>
      <c r="D453" s="13"/>
      <c r="E453" s="14" t="str">
        <f t="shared" ref="E453:E516" si="7">IF(OR(C453="",C453=0),"",D453/C453)</f>
        <v/>
      </c>
      <c r="F453" s="12"/>
      <c r="G453" s="12"/>
      <c r="H453" s="12"/>
      <c r="I453" s="12"/>
      <c r="J453" s="13"/>
      <c r="K453" s="12"/>
    </row>
    <row r="454" spans="1:11" ht="15" customHeight="1">
      <c r="A454" s="12"/>
      <c r="B454" s="12"/>
      <c r="C454" s="13"/>
      <c r="D454" s="13"/>
      <c r="E454" s="14" t="str">
        <f t="shared" si="7"/>
        <v/>
      </c>
      <c r="F454" s="12"/>
      <c r="G454" s="12"/>
      <c r="H454" s="12"/>
      <c r="I454" s="12"/>
      <c r="J454" s="13"/>
      <c r="K454" s="12"/>
    </row>
    <row r="455" spans="1:11" ht="15" customHeight="1">
      <c r="A455" s="12"/>
      <c r="B455" s="12"/>
      <c r="C455" s="13"/>
      <c r="D455" s="13"/>
      <c r="E455" s="14" t="str">
        <f t="shared" si="7"/>
        <v/>
      </c>
      <c r="F455" s="12"/>
      <c r="G455" s="12"/>
      <c r="H455" s="12"/>
      <c r="I455" s="12"/>
      <c r="J455" s="13"/>
      <c r="K455" s="12"/>
    </row>
    <row r="456" spans="1:11" ht="15" customHeight="1">
      <c r="A456" s="12"/>
      <c r="B456" s="12"/>
      <c r="C456" s="13"/>
      <c r="D456" s="13"/>
      <c r="E456" s="14" t="str">
        <f t="shared" si="7"/>
        <v/>
      </c>
      <c r="F456" s="12"/>
      <c r="G456" s="12"/>
      <c r="H456" s="12"/>
      <c r="I456" s="12"/>
      <c r="J456" s="13"/>
      <c r="K456" s="12"/>
    </row>
    <row r="457" spans="1:11" ht="15" customHeight="1">
      <c r="A457" s="12"/>
      <c r="B457" s="12"/>
      <c r="C457" s="13"/>
      <c r="D457" s="13"/>
      <c r="E457" s="14" t="str">
        <f t="shared" si="7"/>
        <v/>
      </c>
      <c r="F457" s="12"/>
      <c r="G457" s="12"/>
      <c r="H457" s="12"/>
      <c r="I457" s="12"/>
      <c r="J457" s="13"/>
      <c r="K457" s="12"/>
    </row>
    <row r="458" spans="1:11" ht="15" customHeight="1">
      <c r="A458" s="12"/>
      <c r="B458" s="12"/>
      <c r="C458" s="13"/>
      <c r="D458" s="13"/>
      <c r="E458" s="14" t="str">
        <f t="shared" si="7"/>
        <v/>
      </c>
      <c r="F458" s="12"/>
      <c r="G458" s="12"/>
      <c r="H458" s="12"/>
      <c r="I458" s="12"/>
      <c r="J458" s="13"/>
      <c r="K458" s="12"/>
    </row>
    <row r="459" spans="1:11" ht="15" customHeight="1">
      <c r="A459" s="12"/>
      <c r="B459" s="12"/>
      <c r="C459" s="13"/>
      <c r="D459" s="13"/>
      <c r="E459" s="14" t="str">
        <f t="shared" si="7"/>
        <v/>
      </c>
      <c r="F459" s="12"/>
      <c r="G459" s="12"/>
      <c r="H459" s="12"/>
      <c r="I459" s="12"/>
      <c r="J459" s="13"/>
      <c r="K459" s="12"/>
    </row>
    <row r="460" spans="1:11" ht="15" customHeight="1">
      <c r="A460" s="12"/>
      <c r="B460" s="12"/>
      <c r="C460" s="13"/>
      <c r="D460" s="13"/>
      <c r="E460" s="14" t="str">
        <f t="shared" si="7"/>
        <v/>
      </c>
      <c r="F460" s="12"/>
      <c r="G460" s="12"/>
      <c r="H460" s="12"/>
      <c r="I460" s="12"/>
      <c r="J460" s="13"/>
      <c r="K460" s="12"/>
    </row>
    <row r="461" spans="1:11" ht="15" customHeight="1">
      <c r="A461" s="12"/>
      <c r="B461" s="12"/>
      <c r="C461" s="13"/>
      <c r="D461" s="13"/>
      <c r="E461" s="14" t="str">
        <f t="shared" si="7"/>
        <v/>
      </c>
      <c r="F461" s="12"/>
      <c r="G461" s="12"/>
      <c r="H461" s="12"/>
      <c r="I461" s="12"/>
      <c r="J461" s="13"/>
      <c r="K461" s="12"/>
    </row>
    <row r="462" spans="1:11" ht="15" customHeight="1">
      <c r="A462" s="12"/>
      <c r="B462" s="12"/>
      <c r="C462" s="13"/>
      <c r="D462" s="13"/>
      <c r="E462" s="14" t="str">
        <f t="shared" si="7"/>
        <v/>
      </c>
      <c r="F462" s="12"/>
      <c r="G462" s="12"/>
      <c r="H462" s="12"/>
      <c r="I462" s="12"/>
      <c r="J462" s="13"/>
      <c r="K462" s="12"/>
    </row>
    <row r="463" spans="1:11" ht="15" customHeight="1">
      <c r="A463" s="12"/>
      <c r="B463" s="12"/>
      <c r="C463" s="13"/>
      <c r="D463" s="13"/>
      <c r="E463" s="14" t="str">
        <f t="shared" si="7"/>
        <v/>
      </c>
      <c r="F463" s="12"/>
      <c r="G463" s="12"/>
      <c r="H463" s="12"/>
      <c r="I463" s="12"/>
      <c r="J463" s="13"/>
      <c r="K463" s="12"/>
    </row>
    <row r="464" spans="1:11" ht="15" customHeight="1">
      <c r="A464" s="12"/>
      <c r="B464" s="12"/>
      <c r="C464" s="13"/>
      <c r="D464" s="13"/>
      <c r="E464" s="14" t="str">
        <f t="shared" si="7"/>
        <v/>
      </c>
      <c r="F464" s="12"/>
      <c r="G464" s="12"/>
      <c r="H464" s="12"/>
      <c r="I464" s="12"/>
      <c r="J464" s="13"/>
      <c r="K464" s="12"/>
    </row>
    <row r="465" spans="1:11" ht="15" customHeight="1">
      <c r="A465" s="12"/>
      <c r="B465" s="12"/>
      <c r="C465" s="13"/>
      <c r="D465" s="13"/>
      <c r="E465" s="14" t="str">
        <f t="shared" si="7"/>
        <v/>
      </c>
      <c r="F465" s="12"/>
      <c r="G465" s="12"/>
      <c r="H465" s="12"/>
      <c r="I465" s="12"/>
      <c r="J465" s="13"/>
      <c r="K465" s="12"/>
    </row>
    <row r="466" spans="1:11" ht="15" customHeight="1">
      <c r="A466" s="12"/>
      <c r="B466" s="12"/>
      <c r="C466" s="13"/>
      <c r="D466" s="13"/>
      <c r="E466" s="14" t="str">
        <f t="shared" si="7"/>
        <v/>
      </c>
      <c r="F466" s="12"/>
      <c r="G466" s="12"/>
      <c r="H466" s="12"/>
      <c r="I466" s="12"/>
      <c r="J466" s="13"/>
      <c r="K466" s="12"/>
    </row>
    <row r="467" spans="1:11" ht="15" customHeight="1">
      <c r="A467" s="12"/>
      <c r="B467" s="12"/>
      <c r="C467" s="13"/>
      <c r="D467" s="13"/>
      <c r="E467" s="14" t="str">
        <f t="shared" si="7"/>
        <v/>
      </c>
      <c r="F467" s="12"/>
      <c r="G467" s="12"/>
      <c r="H467" s="12"/>
      <c r="I467" s="12"/>
      <c r="J467" s="13"/>
      <c r="K467" s="12"/>
    </row>
    <row r="468" spans="1:11" ht="15" customHeight="1">
      <c r="A468" s="12"/>
      <c r="B468" s="12"/>
      <c r="C468" s="13"/>
      <c r="D468" s="13"/>
      <c r="E468" s="14" t="str">
        <f t="shared" si="7"/>
        <v/>
      </c>
      <c r="F468" s="12"/>
      <c r="G468" s="12"/>
      <c r="H468" s="12"/>
      <c r="I468" s="12"/>
      <c r="J468" s="13"/>
      <c r="K468" s="12"/>
    </row>
    <row r="469" spans="1:11" ht="15" customHeight="1">
      <c r="A469" s="12"/>
      <c r="B469" s="12"/>
      <c r="C469" s="13"/>
      <c r="D469" s="13"/>
      <c r="E469" s="14" t="str">
        <f t="shared" si="7"/>
        <v/>
      </c>
      <c r="F469" s="12"/>
      <c r="G469" s="12"/>
      <c r="H469" s="12"/>
      <c r="I469" s="12"/>
      <c r="J469" s="13"/>
      <c r="K469" s="12"/>
    </row>
    <row r="470" spans="1:11" ht="15" customHeight="1">
      <c r="A470" s="12"/>
      <c r="B470" s="12"/>
      <c r="C470" s="13"/>
      <c r="D470" s="13"/>
      <c r="E470" s="14" t="str">
        <f t="shared" si="7"/>
        <v/>
      </c>
      <c r="F470" s="12"/>
      <c r="G470" s="12"/>
      <c r="H470" s="12"/>
      <c r="I470" s="12"/>
      <c r="J470" s="13"/>
      <c r="K470" s="12"/>
    </row>
    <row r="471" spans="1:11" ht="15" customHeight="1">
      <c r="A471" s="12"/>
      <c r="B471" s="12"/>
      <c r="C471" s="13"/>
      <c r="D471" s="13"/>
      <c r="E471" s="14" t="str">
        <f t="shared" si="7"/>
        <v/>
      </c>
      <c r="F471" s="12"/>
      <c r="G471" s="12"/>
      <c r="H471" s="12"/>
      <c r="I471" s="12"/>
      <c r="J471" s="13"/>
      <c r="K471" s="12"/>
    </row>
    <row r="472" spans="1:11" ht="15" customHeight="1">
      <c r="A472" s="12"/>
      <c r="B472" s="12"/>
      <c r="C472" s="13"/>
      <c r="D472" s="13"/>
      <c r="E472" s="14" t="str">
        <f t="shared" si="7"/>
        <v/>
      </c>
      <c r="F472" s="12"/>
      <c r="G472" s="12"/>
      <c r="H472" s="12"/>
      <c r="I472" s="12"/>
      <c r="J472" s="13"/>
      <c r="K472" s="12"/>
    </row>
    <row r="473" spans="1:11" ht="15" customHeight="1">
      <c r="A473" s="12"/>
      <c r="B473" s="12"/>
      <c r="C473" s="13"/>
      <c r="D473" s="13"/>
      <c r="E473" s="14" t="str">
        <f t="shared" si="7"/>
        <v/>
      </c>
      <c r="F473" s="12"/>
      <c r="G473" s="12"/>
      <c r="H473" s="12"/>
      <c r="I473" s="12"/>
      <c r="J473" s="13"/>
      <c r="K473" s="12"/>
    </row>
    <row r="474" spans="1:11" ht="15" customHeight="1">
      <c r="A474" s="12"/>
      <c r="B474" s="12"/>
      <c r="C474" s="13"/>
      <c r="D474" s="13"/>
      <c r="E474" s="14" t="str">
        <f t="shared" si="7"/>
        <v/>
      </c>
      <c r="F474" s="12"/>
      <c r="G474" s="12"/>
      <c r="H474" s="12"/>
      <c r="I474" s="12"/>
      <c r="J474" s="13"/>
      <c r="K474" s="12"/>
    </row>
    <row r="475" spans="1:11" ht="15" customHeight="1">
      <c r="A475" s="12"/>
      <c r="B475" s="12"/>
      <c r="C475" s="13"/>
      <c r="D475" s="13"/>
      <c r="E475" s="14" t="str">
        <f t="shared" si="7"/>
        <v/>
      </c>
      <c r="F475" s="12"/>
      <c r="G475" s="12"/>
      <c r="H475" s="12"/>
      <c r="I475" s="12"/>
      <c r="J475" s="13"/>
      <c r="K475" s="12"/>
    </row>
    <row r="476" spans="1:11" ht="15" customHeight="1">
      <c r="A476" s="12"/>
      <c r="B476" s="12"/>
      <c r="C476" s="13"/>
      <c r="D476" s="13"/>
      <c r="E476" s="14" t="str">
        <f t="shared" si="7"/>
        <v/>
      </c>
      <c r="F476" s="12"/>
      <c r="G476" s="12"/>
      <c r="H476" s="12"/>
      <c r="I476" s="12"/>
      <c r="J476" s="13"/>
      <c r="K476" s="12"/>
    </row>
    <row r="477" spans="1:11" ht="15" customHeight="1">
      <c r="A477" s="12"/>
      <c r="B477" s="12"/>
      <c r="C477" s="13"/>
      <c r="D477" s="13"/>
      <c r="E477" s="14" t="str">
        <f t="shared" si="7"/>
        <v/>
      </c>
      <c r="F477" s="12"/>
      <c r="G477" s="12"/>
      <c r="H477" s="12"/>
      <c r="I477" s="12"/>
      <c r="J477" s="13"/>
      <c r="K477" s="12"/>
    </row>
    <row r="478" spans="1:11" ht="15" customHeight="1">
      <c r="A478" s="12"/>
      <c r="B478" s="12"/>
      <c r="C478" s="13"/>
      <c r="D478" s="13"/>
      <c r="E478" s="14" t="str">
        <f t="shared" si="7"/>
        <v/>
      </c>
      <c r="F478" s="12"/>
      <c r="G478" s="12"/>
      <c r="H478" s="12"/>
      <c r="I478" s="12"/>
      <c r="J478" s="13"/>
      <c r="K478" s="12"/>
    </row>
    <row r="479" spans="1:11" ht="15" customHeight="1">
      <c r="A479" s="12"/>
      <c r="B479" s="12"/>
      <c r="C479" s="13"/>
      <c r="D479" s="13"/>
      <c r="E479" s="14" t="str">
        <f t="shared" si="7"/>
        <v/>
      </c>
      <c r="F479" s="12"/>
      <c r="G479" s="12"/>
      <c r="H479" s="12"/>
      <c r="I479" s="12"/>
      <c r="J479" s="13"/>
      <c r="K479" s="12"/>
    </row>
    <row r="480" spans="1:11" ht="15" customHeight="1">
      <c r="A480" s="12"/>
      <c r="B480" s="12"/>
      <c r="C480" s="13"/>
      <c r="D480" s="13"/>
      <c r="E480" s="14" t="str">
        <f t="shared" si="7"/>
        <v/>
      </c>
      <c r="F480" s="12"/>
      <c r="G480" s="12"/>
      <c r="H480" s="12"/>
      <c r="I480" s="12"/>
      <c r="J480" s="13"/>
      <c r="K480" s="12"/>
    </row>
    <row r="481" spans="1:11" ht="15" customHeight="1">
      <c r="A481" s="12"/>
      <c r="B481" s="12"/>
      <c r="C481" s="13"/>
      <c r="D481" s="13"/>
      <c r="E481" s="14" t="str">
        <f t="shared" si="7"/>
        <v/>
      </c>
      <c r="F481" s="12"/>
      <c r="G481" s="12"/>
      <c r="H481" s="12"/>
      <c r="I481" s="12"/>
      <c r="J481" s="13"/>
      <c r="K481" s="12"/>
    </row>
    <row r="482" spans="1:11" ht="15" customHeight="1">
      <c r="A482" s="12"/>
      <c r="B482" s="12"/>
      <c r="C482" s="13"/>
      <c r="D482" s="13"/>
      <c r="E482" s="14" t="str">
        <f t="shared" si="7"/>
        <v/>
      </c>
      <c r="F482" s="12"/>
      <c r="G482" s="12"/>
      <c r="H482" s="12"/>
      <c r="I482" s="12"/>
      <c r="J482" s="13"/>
      <c r="K482" s="12"/>
    </row>
    <row r="483" spans="1:11" ht="15" customHeight="1">
      <c r="A483" s="12"/>
      <c r="B483" s="12"/>
      <c r="C483" s="13"/>
      <c r="D483" s="13"/>
      <c r="E483" s="14" t="str">
        <f t="shared" si="7"/>
        <v/>
      </c>
      <c r="F483" s="12"/>
      <c r="G483" s="12"/>
      <c r="H483" s="12"/>
      <c r="I483" s="12"/>
      <c r="J483" s="13"/>
      <c r="K483" s="12"/>
    </row>
    <row r="484" spans="1:11" ht="15" customHeight="1">
      <c r="A484" s="12"/>
      <c r="B484" s="12"/>
      <c r="C484" s="13"/>
      <c r="D484" s="13"/>
      <c r="E484" s="14" t="str">
        <f t="shared" si="7"/>
        <v/>
      </c>
      <c r="F484" s="12"/>
      <c r="G484" s="12"/>
      <c r="H484" s="12"/>
      <c r="I484" s="12"/>
      <c r="J484" s="13"/>
      <c r="K484" s="12"/>
    </row>
    <row r="485" spans="1:11" ht="15" customHeight="1">
      <c r="A485" s="12"/>
      <c r="B485" s="12"/>
      <c r="C485" s="13"/>
      <c r="D485" s="13"/>
      <c r="E485" s="14" t="str">
        <f t="shared" si="7"/>
        <v/>
      </c>
      <c r="F485" s="12"/>
      <c r="G485" s="12"/>
      <c r="H485" s="12"/>
      <c r="I485" s="12"/>
      <c r="J485" s="13"/>
      <c r="K485" s="12"/>
    </row>
    <row r="486" spans="1:11" ht="15" customHeight="1">
      <c r="A486" s="12"/>
      <c r="B486" s="12"/>
      <c r="C486" s="13"/>
      <c r="D486" s="13"/>
      <c r="E486" s="14" t="str">
        <f t="shared" si="7"/>
        <v/>
      </c>
      <c r="F486" s="12"/>
      <c r="G486" s="12"/>
      <c r="H486" s="12"/>
      <c r="I486" s="12"/>
      <c r="J486" s="13"/>
      <c r="K486" s="12"/>
    </row>
    <row r="487" spans="1:11" ht="15" customHeight="1">
      <c r="A487" s="12"/>
      <c r="B487" s="12"/>
      <c r="C487" s="13"/>
      <c r="D487" s="13"/>
      <c r="E487" s="14" t="str">
        <f t="shared" si="7"/>
        <v/>
      </c>
      <c r="F487" s="12"/>
      <c r="G487" s="12"/>
      <c r="H487" s="12"/>
      <c r="I487" s="12"/>
      <c r="J487" s="13"/>
      <c r="K487" s="12"/>
    </row>
    <row r="488" spans="1:11" ht="15" customHeight="1">
      <c r="A488" s="12"/>
      <c r="B488" s="12"/>
      <c r="C488" s="13"/>
      <c r="D488" s="13"/>
      <c r="E488" s="14" t="str">
        <f t="shared" si="7"/>
        <v/>
      </c>
      <c r="F488" s="12"/>
      <c r="G488" s="12"/>
      <c r="H488" s="12"/>
      <c r="I488" s="12"/>
      <c r="J488" s="13"/>
      <c r="K488" s="12"/>
    </row>
    <row r="489" spans="1:11" ht="15" customHeight="1">
      <c r="A489" s="12"/>
      <c r="B489" s="12"/>
      <c r="C489" s="13"/>
      <c r="D489" s="13"/>
      <c r="E489" s="14" t="str">
        <f t="shared" si="7"/>
        <v/>
      </c>
      <c r="F489" s="12"/>
      <c r="G489" s="12"/>
      <c r="H489" s="12"/>
      <c r="I489" s="12"/>
      <c r="J489" s="13"/>
      <c r="K489" s="12"/>
    </row>
    <row r="490" spans="1:11" ht="15" customHeight="1">
      <c r="A490" s="12"/>
      <c r="B490" s="12"/>
      <c r="C490" s="13"/>
      <c r="D490" s="13"/>
      <c r="E490" s="14" t="str">
        <f t="shared" si="7"/>
        <v/>
      </c>
      <c r="F490" s="12"/>
      <c r="G490" s="12"/>
      <c r="H490" s="12"/>
      <c r="I490" s="12"/>
      <c r="J490" s="13"/>
      <c r="K490" s="12"/>
    </row>
    <row r="491" spans="1:11" ht="15" customHeight="1">
      <c r="A491" s="12"/>
      <c r="B491" s="12"/>
      <c r="C491" s="13"/>
      <c r="D491" s="13"/>
      <c r="E491" s="14" t="str">
        <f t="shared" si="7"/>
        <v/>
      </c>
      <c r="F491" s="12"/>
      <c r="G491" s="12"/>
      <c r="H491" s="12"/>
      <c r="I491" s="12"/>
      <c r="J491" s="13"/>
      <c r="K491" s="12"/>
    </row>
    <row r="492" spans="1:11" ht="15" customHeight="1">
      <c r="A492" s="12"/>
      <c r="B492" s="12"/>
      <c r="C492" s="13"/>
      <c r="D492" s="13"/>
      <c r="E492" s="14" t="str">
        <f t="shared" si="7"/>
        <v/>
      </c>
      <c r="F492" s="12"/>
      <c r="G492" s="12"/>
      <c r="H492" s="12"/>
      <c r="I492" s="12"/>
      <c r="J492" s="13"/>
      <c r="K492" s="12"/>
    </row>
    <row r="493" spans="1:11" ht="15" customHeight="1">
      <c r="A493" s="12"/>
      <c r="B493" s="12"/>
      <c r="C493" s="13"/>
      <c r="D493" s="13"/>
      <c r="E493" s="14" t="str">
        <f t="shared" si="7"/>
        <v/>
      </c>
      <c r="F493" s="12"/>
      <c r="G493" s="12"/>
      <c r="H493" s="12"/>
      <c r="I493" s="12"/>
      <c r="J493" s="13"/>
      <c r="K493" s="12"/>
    </row>
    <row r="494" spans="1:11" ht="15" customHeight="1">
      <c r="A494" s="12"/>
      <c r="B494" s="12"/>
      <c r="C494" s="13"/>
      <c r="D494" s="13"/>
      <c r="E494" s="14" t="str">
        <f t="shared" si="7"/>
        <v/>
      </c>
      <c r="F494" s="12"/>
      <c r="G494" s="12"/>
      <c r="H494" s="12"/>
      <c r="I494" s="12"/>
      <c r="J494" s="13"/>
      <c r="K494" s="12"/>
    </row>
    <row r="495" spans="1:11" ht="15" customHeight="1">
      <c r="A495" s="12"/>
      <c r="B495" s="12"/>
      <c r="C495" s="13"/>
      <c r="D495" s="13"/>
      <c r="E495" s="14" t="str">
        <f t="shared" si="7"/>
        <v/>
      </c>
      <c r="F495" s="12"/>
      <c r="G495" s="12"/>
      <c r="H495" s="12"/>
      <c r="I495" s="12"/>
      <c r="J495" s="13"/>
      <c r="K495" s="12"/>
    </row>
    <row r="496" spans="1:11" ht="15" customHeight="1">
      <c r="A496" s="12"/>
      <c r="B496" s="12"/>
      <c r="C496" s="13"/>
      <c r="D496" s="13"/>
      <c r="E496" s="14" t="str">
        <f t="shared" si="7"/>
        <v/>
      </c>
      <c r="F496" s="12"/>
      <c r="G496" s="12"/>
      <c r="H496" s="12"/>
      <c r="I496" s="12"/>
      <c r="J496" s="13"/>
      <c r="K496" s="12"/>
    </row>
    <row r="497" spans="1:11" ht="15" customHeight="1">
      <c r="A497" s="12"/>
      <c r="B497" s="12"/>
      <c r="C497" s="13"/>
      <c r="D497" s="13"/>
      <c r="E497" s="14" t="str">
        <f t="shared" si="7"/>
        <v/>
      </c>
      <c r="F497" s="12"/>
      <c r="G497" s="12"/>
      <c r="H497" s="12"/>
      <c r="I497" s="12"/>
      <c r="J497" s="13"/>
      <c r="K497" s="12"/>
    </row>
    <row r="498" spans="1:11" ht="15" customHeight="1">
      <c r="A498" s="12"/>
      <c r="B498" s="12"/>
      <c r="C498" s="13"/>
      <c r="D498" s="13"/>
      <c r="E498" s="14" t="str">
        <f t="shared" si="7"/>
        <v/>
      </c>
      <c r="F498" s="12"/>
      <c r="G498" s="12"/>
      <c r="H498" s="12"/>
      <c r="I498" s="12"/>
      <c r="J498" s="13"/>
      <c r="K498" s="12"/>
    </row>
    <row r="499" spans="1:11" ht="15" customHeight="1">
      <c r="A499" s="12"/>
      <c r="B499" s="12"/>
      <c r="C499" s="13"/>
      <c r="D499" s="13"/>
      <c r="E499" s="14" t="str">
        <f t="shared" si="7"/>
        <v/>
      </c>
      <c r="F499" s="12"/>
      <c r="G499" s="12"/>
      <c r="H499" s="12"/>
      <c r="I499" s="12"/>
      <c r="J499" s="13"/>
      <c r="K499" s="12"/>
    </row>
    <row r="500" spans="1:11" ht="15" customHeight="1">
      <c r="A500" s="12"/>
      <c r="B500" s="12"/>
      <c r="C500" s="13"/>
      <c r="D500" s="13"/>
      <c r="E500" s="14" t="str">
        <f t="shared" si="7"/>
        <v/>
      </c>
      <c r="F500" s="12"/>
      <c r="G500" s="12"/>
      <c r="H500" s="12"/>
      <c r="I500" s="12"/>
      <c r="J500" s="13"/>
      <c r="K500" s="12"/>
    </row>
    <row r="501" spans="1:11" ht="15" customHeight="1">
      <c r="A501" s="12"/>
      <c r="B501" s="12"/>
      <c r="C501" s="13"/>
      <c r="D501" s="13"/>
      <c r="E501" s="14" t="str">
        <f t="shared" si="7"/>
        <v/>
      </c>
      <c r="F501" s="12"/>
      <c r="G501" s="12"/>
      <c r="H501" s="12"/>
      <c r="I501" s="12"/>
      <c r="J501" s="13"/>
      <c r="K501" s="12"/>
    </row>
    <row r="502" spans="1:11" ht="15" customHeight="1">
      <c r="A502" s="12"/>
      <c r="B502" s="12"/>
      <c r="C502" s="13"/>
      <c r="D502" s="13"/>
      <c r="E502" s="14" t="str">
        <f t="shared" si="7"/>
        <v/>
      </c>
      <c r="F502" s="12"/>
      <c r="G502" s="12"/>
      <c r="H502" s="12"/>
      <c r="I502" s="12"/>
      <c r="J502" s="13"/>
      <c r="K502" s="12"/>
    </row>
    <row r="503" spans="1:11" ht="15" customHeight="1">
      <c r="A503" s="12"/>
      <c r="B503" s="12"/>
      <c r="C503" s="13"/>
      <c r="D503" s="13"/>
      <c r="E503" s="14" t="str">
        <f t="shared" si="7"/>
        <v/>
      </c>
      <c r="F503" s="12"/>
      <c r="G503" s="12"/>
      <c r="H503" s="12"/>
      <c r="I503" s="12"/>
      <c r="J503" s="13"/>
      <c r="K503" s="12"/>
    </row>
  </sheetData>
  <autoFilter ref="A4:K503" xr:uid="{00000000-0009-0000-0000-000001000000}"/>
  <phoneticPr fontId="16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99"/>
  <sheetViews>
    <sheetView zoomScaleNormal="100" workbookViewId="0"/>
  </sheetViews>
  <sheetFormatPr defaultColWidth="8.6640625" defaultRowHeight="14.4"/>
  <sheetData>
    <row r="1" spans="1:10" ht="16.5" customHeight="1">
      <c r="A1" s="15" t="s">
        <v>15</v>
      </c>
      <c r="B1" s="15" t="s">
        <v>16</v>
      </c>
      <c r="C1" s="15" t="s">
        <v>18</v>
      </c>
      <c r="D1" t="s">
        <v>29</v>
      </c>
      <c r="E1" t="s">
        <v>30</v>
      </c>
      <c r="F1" t="s">
        <v>31</v>
      </c>
      <c r="G1" t="s">
        <v>32</v>
      </c>
      <c r="H1" s="15" t="s">
        <v>33</v>
      </c>
      <c r="I1" s="15" t="s">
        <v>34</v>
      </c>
      <c r="J1" s="15" t="s">
        <v>35</v>
      </c>
    </row>
    <row r="2" spans="1:10" ht="15" customHeight="1">
      <c r="A2">
        <f>入力シート!B6</f>
        <v>0</v>
      </c>
      <c r="B2" s="16">
        <f>入力シート!C6</f>
        <v>0</v>
      </c>
      <c r="C2">
        <f>入力シート!E6</f>
        <v>0</v>
      </c>
      <c r="D2">
        <f t="shared" ref="D2:D65" si="0">IF(AND(B2&lt;&gt;"",B2&lt;5000000),C2,"")</f>
        <v>0</v>
      </c>
      <c r="E2" t="str">
        <f t="shared" ref="E2:E65" si="1">IF(AND(B2&gt;=5000000,B2&lt;20000000),C2,"")</f>
        <v/>
      </c>
      <c r="F2" t="str">
        <f t="shared" ref="F2:F65" si="2">IF(AND(B2&gt;=20000000,B2&lt;50000000),C2,"")</f>
        <v/>
      </c>
      <c r="G2" t="str">
        <f t="shared" ref="G2:G65" si="3">IF(B2&gt;=50000000,C2,"")</f>
        <v/>
      </c>
      <c r="H2" t="str">
        <f t="shared" ref="H2:H65" si="4">IF(A2="建築",C2,"")</f>
        <v/>
      </c>
      <c r="I2" t="str">
        <f t="shared" ref="I2:I65" si="5">IF(A2="電気",C2,"")</f>
        <v/>
      </c>
      <c r="J2" t="str">
        <f t="shared" ref="J2:J65" si="6">IF(A2="機械",C2,"")</f>
        <v/>
      </c>
    </row>
    <row r="3" spans="1:10" ht="15" customHeight="1">
      <c r="A3">
        <f>入力シート!B7</f>
        <v>0</v>
      </c>
      <c r="B3" s="16">
        <f>入力シート!C7</f>
        <v>0</v>
      </c>
      <c r="C3" t="str">
        <f>入力シート!E7</f>
        <v/>
      </c>
      <c r="D3" t="str">
        <f t="shared" si="0"/>
        <v/>
      </c>
      <c r="E3" t="str">
        <f t="shared" si="1"/>
        <v/>
      </c>
      <c r="F3" t="str">
        <f t="shared" si="2"/>
        <v/>
      </c>
      <c r="G3" t="str">
        <f t="shared" si="3"/>
        <v/>
      </c>
      <c r="H3" t="str">
        <f t="shared" si="4"/>
        <v/>
      </c>
      <c r="I3" t="str">
        <f t="shared" si="5"/>
        <v/>
      </c>
      <c r="J3" t="str">
        <f t="shared" si="6"/>
        <v/>
      </c>
    </row>
    <row r="4" spans="1:10" ht="15" customHeight="1">
      <c r="A4">
        <f>入力シート!B8</f>
        <v>0</v>
      </c>
      <c r="B4" s="16">
        <f>入力シート!C8</f>
        <v>0</v>
      </c>
      <c r="C4" t="str">
        <f>入力シート!E8</f>
        <v/>
      </c>
      <c r="D4" t="str">
        <f t="shared" si="0"/>
        <v/>
      </c>
      <c r="E4" t="str">
        <f t="shared" si="1"/>
        <v/>
      </c>
      <c r="F4" t="str">
        <f t="shared" si="2"/>
        <v/>
      </c>
      <c r="G4" t="str">
        <f t="shared" si="3"/>
        <v/>
      </c>
      <c r="H4" t="str">
        <f t="shared" si="4"/>
        <v/>
      </c>
      <c r="I4" t="str">
        <f t="shared" si="5"/>
        <v/>
      </c>
      <c r="J4" t="str">
        <f t="shared" si="6"/>
        <v/>
      </c>
    </row>
    <row r="5" spans="1:10" ht="15" customHeight="1">
      <c r="A5">
        <f>入力シート!B9</f>
        <v>0</v>
      </c>
      <c r="B5" s="16">
        <f>入力シート!C9</f>
        <v>0</v>
      </c>
      <c r="C5" t="str">
        <f>入力シート!E9</f>
        <v/>
      </c>
      <c r="D5" t="str">
        <f t="shared" si="0"/>
        <v/>
      </c>
      <c r="E5" t="str">
        <f t="shared" si="1"/>
        <v/>
      </c>
      <c r="F5" t="str">
        <f t="shared" si="2"/>
        <v/>
      </c>
      <c r="G5" t="str">
        <f t="shared" si="3"/>
        <v/>
      </c>
      <c r="H5" t="str">
        <f t="shared" si="4"/>
        <v/>
      </c>
      <c r="I5" t="str">
        <f t="shared" si="5"/>
        <v/>
      </c>
      <c r="J5" t="str">
        <f t="shared" si="6"/>
        <v/>
      </c>
    </row>
    <row r="6" spans="1:10" ht="15" customHeight="1">
      <c r="A6">
        <f>入力シート!B10</f>
        <v>0</v>
      </c>
      <c r="B6" s="16">
        <f>入力シート!C10</f>
        <v>0</v>
      </c>
      <c r="C6" t="str">
        <f>入力シート!E10</f>
        <v/>
      </c>
      <c r="D6" t="str">
        <f t="shared" si="0"/>
        <v/>
      </c>
      <c r="E6" t="str">
        <f t="shared" si="1"/>
        <v/>
      </c>
      <c r="F6" t="str">
        <f t="shared" si="2"/>
        <v/>
      </c>
      <c r="G6" t="str">
        <f t="shared" si="3"/>
        <v/>
      </c>
      <c r="H6" t="str">
        <f t="shared" si="4"/>
        <v/>
      </c>
      <c r="I6" t="str">
        <f t="shared" si="5"/>
        <v/>
      </c>
      <c r="J6" t="str">
        <f t="shared" si="6"/>
        <v/>
      </c>
    </row>
    <row r="7" spans="1:10" ht="15" customHeight="1">
      <c r="A7">
        <f>入力シート!B11</f>
        <v>0</v>
      </c>
      <c r="B7" s="16">
        <f>入力シート!C11</f>
        <v>0</v>
      </c>
      <c r="C7" t="str">
        <f>入力シート!E11</f>
        <v/>
      </c>
      <c r="D7" t="str">
        <f t="shared" si="0"/>
        <v/>
      </c>
      <c r="E7" t="str">
        <f t="shared" si="1"/>
        <v/>
      </c>
      <c r="F7" t="str">
        <f t="shared" si="2"/>
        <v/>
      </c>
      <c r="G7" t="str">
        <f t="shared" si="3"/>
        <v/>
      </c>
      <c r="H7" t="str">
        <f t="shared" si="4"/>
        <v/>
      </c>
      <c r="I7" t="str">
        <f t="shared" si="5"/>
        <v/>
      </c>
      <c r="J7" t="str">
        <f t="shared" si="6"/>
        <v/>
      </c>
    </row>
    <row r="8" spans="1:10" ht="15" customHeight="1">
      <c r="A8">
        <f>入力シート!B12</f>
        <v>0</v>
      </c>
      <c r="B8" s="16">
        <f>入力シート!C12</f>
        <v>0</v>
      </c>
      <c r="C8" t="str">
        <f>入力シート!E12</f>
        <v/>
      </c>
      <c r="D8" t="str">
        <f t="shared" si="0"/>
        <v/>
      </c>
      <c r="E8" t="str">
        <f t="shared" si="1"/>
        <v/>
      </c>
      <c r="F8" t="str">
        <f t="shared" si="2"/>
        <v/>
      </c>
      <c r="G8" t="str">
        <f t="shared" si="3"/>
        <v/>
      </c>
      <c r="H8" t="str">
        <f t="shared" si="4"/>
        <v/>
      </c>
      <c r="I8" t="str">
        <f t="shared" si="5"/>
        <v/>
      </c>
      <c r="J8" t="str">
        <f t="shared" si="6"/>
        <v/>
      </c>
    </row>
    <row r="9" spans="1:10" ht="15" customHeight="1">
      <c r="A9">
        <f>入力シート!B13</f>
        <v>0</v>
      </c>
      <c r="B9" s="16">
        <f>入力シート!C13</f>
        <v>0</v>
      </c>
      <c r="C9" t="str">
        <f>入力シート!E13</f>
        <v/>
      </c>
      <c r="D9" t="str">
        <f t="shared" si="0"/>
        <v/>
      </c>
      <c r="E9" t="str">
        <f t="shared" si="1"/>
        <v/>
      </c>
      <c r="F9" t="str">
        <f t="shared" si="2"/>
        <v/>
      </c>
      <c r="G9" t="str">
        <f t="shared" si="3"/>
        <v/>
      </c>
      <c r="H9" t="str">
        <f t="shared" si="4"/>
        <v/>
      </c>
      <c r="I9" t="str">
        <f t="shared" si="5"/>
        <v/>
      </c>
      <c r="J9" t="str">
        <f t="shared" si="6"/>
        <v/>
      </c>
    </row>
    <row r="10" spans="1:10" ht="15" customHeight="1">
      <c r="A10">
        <f>入力シート!B14</f>
        <v>0</v>
      </c>
      <c r="B10" s="16">
        <f>入力シート!C14</f>
        <v>0</v>
      </c>
      <c r="C10" t="str">
        <f>入力シート!E14</f>
        <v/>
      </c>
      <c r="D10" t="str">
        <f t="shared" si="0"/>
        <v/>
      </c>
      <c r="E10" t="str">
        <f t="shared" si="1"/>
        <v/>
      </c>
      <c r="F10" t="str">
        <f t="shared" si="2"/>
        <v/>
      </c>
      <c r="G10" t="str">
        <f t="shared" si="3"/>
        <v/>
      </c>
      <c r="H10" t="str">
        <f t="shared" si="4"/>
        <v/>
      </c>
      <c r="I10" t="str">
        <f t="shared" si="5"/>
        <v/>
      </c>
      <c r="J10" t="str">
        <f t="shared" si="6"/>
        <v/>
      </c>
    </row>
    <row r="11" spans="1:10" ht="15" customHeight="1">
      <c r="A11">
        <f>入力シート!B15</f>
        <v>0</v>
      </c>
      <c r="B11" s="16">
        <f>入力シート!C15</f>
        <v>0</v>
      </c>
      <c r="C11" t="str">
        <f>入力シート!E15</f>
        <v/>
      </c>
      <c r="D11" t="str">
        <f t="shared" si="0"/>
        <v/>
      </c>
      <c r="E11" t="str">
        <f t="shared" si="1"/>
        <v/>
      </c>
      <c r="F11" t="str">
        <f t="shared" si="2"/>
        <v/>
      </c>
      <c r="G11" t="str">
        <f t="shared" si="3"/>
        <v/>
      </c>
      <c r="H11" t="str">
        <f t="shared" si="4"/>
        <v/>
      </c>
      <c r="I11" t="str">
        <f t="shared" si="5"/>
        <v/>
      </c>
      <c r="J11" t="str">
        <f t="shared" si="6"/>
        <v/>
      </c>
    </row>
    <row r="12" spans="1:10" ht="15" customHeight="1">
      <c r="A12">
        <f>入力シート!B16</f>
        <v>0</v>
      </c>
      <c r="B12" s="16">
        <f>入力シート!C16</f>
        <v>0</v>
      </c>
      <c r="C12" t="str">
        <f>入力シート!E16</f>
        <v/>
      </c>
      <c r="D12" t="str">
        <f t="shared" si="0"/>
        <v/>
      </c>
      <c r="E12" t="str">
        <f t="shared" si="1"/>
        <v/>
      </c>
      <c r="F12" t="str">
        <f t="shared" si="2"/>
        <v/>
      </c>
      <c r="G12" t="str">
        <f t="shared" si="3"/>
        <v/>
      </c>
      <c r="H12" t="str">
        <f t="shared" si="4"/>
        <v/>
      </c>
      <c r="I12" t="str">
        <f t="shared" si="5"/>
        <v/>
      </c>
      <c r="J12" t="str">
        <f t="shared" si="6"/>
        <v/>
      </c>
    </row>
    <row r="13" spans="1:10" ht="15" customHeight="1">
      <c r="A13">
        <f>入力シート!B17</f>
        <v>0</v>
      </c>
      <c r="B13" s="16">
        <f>入力シート!C17</f>
        <v>0</v>
      </c>
      <c r="C13" t="str">
        <f>入力シート!E17</f>
        <v/>
      </c>
      <c r="D13" t="str">
        <f t="shared" si="0"/>
        <v/>
      </c>
      <c r="E13" t="str">
        <f t="shared" si="1"/>
        <v/>
      </c>
      <c r="F13" t="str">
        <f t="shared" si="2"/>
        <v/>
      </c>
      <c r="G13" t="str">
        <f t="shared" si="3"/>
        <v/>
      </c>
      <c r="H13" t="str">
        <f t="shared" si="4"/>
        <v/>
      </c>
      <c r="I13" t="str">
        <f t="shared" si="5"/>
        <v/>
      </c>
      <c r="J13" t="str">
        <f t="shared" si="6"/>
        <v/>
      </c>
    </row>
    <row r="14" spans="1:10" ht="15" customHeight="1">
      <c r="A14">
        <f>入力シート!B18</f>
        <v>0</v>
      </c>
      <c r="B14" s="16">
        <f>入力シート!C18</f>
        <v>0</v>
      </c>
      <c r="C14" t="str">
        <f>入力シート!E18</f>
        <v/>
      </c>
      <c r="D14" t="str">
        <f t="shared" si="0"/>
        <v/>
      </c>
      <c r="E14" t="str">
        <f t="shared" si="1"/>
        <v/>
      </c>
      <c r="F14" t="str">
        <f t="shared" si="2"/>
        <v/>
      </c>
      <c r="G14" t="str">
        <f t="shared" si="3"/>
        <v/>
      </c>
      <c r="H14" t="str">
        <f t="shared" si="4"/>
        <v/>
      </c>
      <c r="I14" t="str">
        <f t="shared" si="5"/>
        <v/>
      </c>
      <c r="J14" t="str">
        <f t="shared" si="6"/>
        <v/>
      </c>
    </row>
    <row r="15" spans="1:10" ht="15" customHeight="1">
      <c r="A15">
        <f>入力シート!B19</f>
        <v>0</v>
      </c>
      <c r="B15" s="16">
        <f>入力シート!C19</f>
        <v>0</v>
      </c>
      <c r="C15" t="str">
        <f>入力シート!E19</f>
        <v/>
      </c>
      <c r="D15" t="str">
        <f t="shared" si="0"/>
        <v/>
      </c>
      <c r="E15" t="str">
        <f t="shared" si="1"/>
        <v/>
      </c>
      <c r="F15" t="str">
        <f t="shared" si="2"/>
        <v/>
      </c>
      <c r="G15" t="str">
        <f t="shared" si="3"/>
        <v/>
      </c>
      <c r="H15" t="str">
        <f t="shared" si="4"/>
        <v/>
      </c>
      <c r="I15" t="str">
        <f t="shared" si="5"/>
        <v/>
      </c>
      <c r="J15" t="str">
        <f t="shared" si="6"/>
        <v/>
      </c>
    </row>
    <row r="16" spans="1:10" ht="15" customHeight="1">
      <c r="A16">
        <f>入力シート!B20</f>
        <v>0</v>
      </c>
      <c r="B16" s="16">
        <f>入力シート!C20</f>
        <v>0</v>
      </c>
      <c r="C16" t="str">
        <f>入力シート!E20</f>
        <v/>
      </c>
      <c r="D16" t="str">
        <f t="shared" si="0"/>
        <v/>
      </c>
      <c r="E16" t="str">
        <f t="shared" si="1"/>
        <v/>
      </c>
      <c r="F16" t="str">
        <f t="shared" si="2"/>
        <v/>
      </c>
      <c r="G16" t="str">
        <f t="shared" si="3"/>
        <v/>
      </c>
      <c r="H16" t="str">
        <f t="shared" si="4"/>
        <v/>
      </c>
      <c r="I16" t="str">
        <f t="shared" si="5"/>
        <v/>
      </c>
      <c r="J16" t="str">
        <f t="shared" si="6"/>
        <v/>
      </c>
    </row>
    <row r="17" spans="1:10" ht="15" customHeight="1">
      <c r="A17">
        <f>入力シート!B21</f>
        <v>0</v>
      </c>
      <c r="B17" s="16">
        <f>入力シート!C21</f>
        <v>0</v>
      </c>
      <c r="C17" t="str">
        <f>入力シート!E21</f>
        <v/>
      </c>
      <c r="D17" t="str">
        <f t="shared" si="0"/>
        <v/>
      </c>
      <c r="E17" t="str">
        <f t="shared" si="1"/>
        <v/>
      </c>
      <c r="F17" t="str">
        <f t="shared" si="2"/>
        <v/>
      </c>
      <c r="G17" t="str">
        <f t="shared" si="3"/>
        <v/>
      </c>
      <c r="H17" t="str">
        <f t="shared" si="4"/>
        <v/>
      </c>
      <c r="I17" t="str">
        <f t="shared" si="5"/>
        <v/>
      </c>
      <c r="J17" t="str">
        <f t="shared" si="6"/>
        <v/>
      </c>
    </row>
    <row r="18" spans="1:10" ht="15" customHeight="1">
      <c r="A18">
        <f>入力シート!B22</f>
        <v>0</v>
      </c>
      <c r="B18" s="16">
        <f>入力シート!C22</f>
        <v>0</v>
      </c>
      <c r="C18" t="str">
        <f>入力シート!E22</f>
        <v/>
      </c>
      <c r="D18" t="str">
        <f t="shared" si="0"/>
        <v/>
      </c>
      <c r="E18" t="str">
        <f t="shared" si="1"/>
        <v/>
      </c>
      <c r="F18" t="str">
        <f t="shared" si="2"/>
        <v/>
      </c>
      <c r="G18" t="str">
        <f t="shared" si="3"/>
        <v/>
      </c>
      <c r="H18" t="str">
        <f t="shared" si="4"/>
        <v/>
      </c>
      <c r="I18" t="str">
        <f t="shared" si="5"/>
        <v/>
      </c>
      <c r="J18" t="str">
        <f t="shared" si="6"/>
        <v/>
      </c>
    </row>
    <row r="19" spans="1:10" ht="15" customHeight="1">
      <c r="A19">
        <f>入力シート!B23</f>
        <v>0</v>
      </c>
      <c r="B19" s="16">
        <f>入力シート!C23</f>
        <v>0</v>
      </c>
      <c r="C19" t="str">
        <f>入力シート!E23</f>
        <v/>
      </c>
      <c r="D19" t="str">
        <f t="shared" si="0"/>
        <v/>
      </c>
      <c r="E19" t="str">
        <f t="shared" si="1"/>
        <v/>
      </c>
      <c r="F19" t="str">
        <f t="shared" si="2"/>
        <v/>
      </c>
      <c r="G19" t="str">
        <f t="shared" si="3"/>
        <v/>
      </c>
      <c r="H19" t="str">
        <f t="shared" si="4"/>
        <v/>
      </c>
      <c r="I19" t="str">
        <f t="shared" si="5"/>
        <v/>
      </c>
      <c r="J19" t="str">
        <f t="shared" si="6"/>
        <v/>
      </c>
    </row>
    <row r="20" spans="1:10" ht="15" customHeight="1">
      <c r="A20">
        <f>入力シート!B24</f>
        <v>0</v>
      </c>
      <c r="B20" s="16">
        <f>入力シート!C24</f>
        <v>0</v>
      </c>
      <c r="C20" t="str">
        <f>入力シート!E24</f>
        <v/>
      </c>
      <c r="D20" t="str">
        <f t="shared" si="0"/>
        <v/>
      </c>
      <c r="E20" t="str">
        <f t="shared" si="1"/>
        <v/>
      </c>
      <c r="F20" t="str">
        <f t="shared" si="2"/>
        <v/>
      </c>
      <c r="G20" t="str">
        <f t="shared" si="3"/>
        <v/>
      </c>
      <c r="H20" t="str">
        <f t="shared" si="4"/>
        <v/>
      </c>
      <c r="I20" t="str">
        <f t="shared" si="5"/>
        <v/>
      </c>
      <c r="J20" t="str">
        <f t="shared" si="6"/>
        <v/>
      </c>
    </row>
    <row r="21" spans="1:10" ht="15" customHeight="1">
      <c r="A21">
        <f>入力シート!B25</f>
        <v>0</v>
      </c>
      <c r="B21" s="16">
        <f>入力シート!C25</f>
        <v>0</v>
      </c>
      <c r="C21" t="str">
        <f>入力シート!E25</f>
        <v/>
      </c>
      <c r="D21" t="str">
        <f t="shared" si="0"/>
        <v/>
      </c>
      <c r="E21" t="str">
        <f t="shared" si="1"/>
        <v/>
      </c>
      <c r="F21" t="str">
        <f t="shared" si="2"/>
        <v/>
      </c>
      <c r="G21" t="str">
        <f t="shared" si="3"/>
        <v/>
      </c>
      <c r="H21" t="str">
        <f t="shared" si="4"/>
        <v/>
      </c>
      <c r="I21" t="str">
        <f t="shared" si="5"/>
        <v/>
      </c>
      <c r="J21" t="str">
        <f t="shared" si="6"/>
        <v/>
      </c>
    </row>
    <row r="22" spans="1:10" ht="15" customHeight="1">
      <c r="A22">
        <f>入力シート!B26</f>
        <v>0</v>
      </c>
      <c r="B22" s="16">
        <f>入力シート!C26</f>
        <v>0</v>
      </c>
      <c r="C22" t="str">
        <f>入力シート!E26</f>
        <v/>
      </c>
      <c r="D22" t="str">
        <f t="shared" si="0"/>
        <v/>
      </c>
      <c r="E22" t="str">
        <f t="shared" si="1"/>
        <v/>
      </c>
      <c r="F22" t="str">
        <f t="shared" si="2"/>
        <v/>
      </c>
      <c r="G22" t="str">
        <f t="shared" si="3"/>
        <v/>
      </c>
      <c r="H22" t="str">
        <f t="shared" si="4"/>
        <v/>
      </c>
      <c r="I22" t="str">
        <f t="shared" si="5"/>
        <v/>
      </c>
      <c r="J22" t="str">
        <f t="shared" si="6"/>
        <v/>
      </c>
    </row>
    <row r="23" spans="1:10" ht="15" customHeight="1">
      <c r="A23">
        <f>入力シート!B27</f>
        <v>0</v>
      </c>
      <c r="B23" s="16">
        <f>入力シート!C27</f>
        <v>0</v>
      </c>
      <c r="C23" t="str">
        <f>入力シート!E27</f>
        <v/>
      </c>
      <c r="D23" t="str">
        <f t="shared" si="0"/>
        <v/>
      </c>
      <c r="E23" t="str">
        <f t="shared" si="1"/>
        <v/>
      </c>
      <c r="F23" t="str">
        <f t="shared" si="2"/>
        <v/>
      </c>
      <c r="G23" t="str">
        <f t="shared" si="3"/>
        <v/>
      </c>
      <c r="H23" t="str">
        <f t="shared" si="4"/>
        <v/>
      </c>
      <c r="I23" t="str">
        <f t="shared" si="5"/>
        <v/>
      </c>
      <c r="J23" t="str">
        <f t="shared" si="6"/>
        <v/>
      </c>
    </row>
    <row r="24" spans="1:10" ht="15" customHeight="1">
      <c r="A24">
        <f>入力シート!B28</f>
        <v>0</v>
      </c>
      <c r="B24" s="16">
        <f>入力シート!C28</f>
        <v>0</v>
      </c>
      <c r="C24" t="str">
        <f>入力シート!E28</f>
        <v/>
      </c>
      <c r="D24" t="str">
        <f t="shared" si="0"/>
        <v/>
      </c>
      <c r="E24" t="str">
        <f t="shared" si="1"/>
        <v/>
      </c>
      <c r="F24" t="str">
        <f t="shared" si="2"/>
        <v/>
      </c>
      <c r="G24" t="str">
        <f t="shared" si="3"/>
        <v/>
      </c>
      <c r="H24" t="str">
        <f t="shared" si="4"/>
        <v/>
      </c>
      <c r="I24" t="str">
        <f t="shared" si="5"/>
        <v/>
      </c>
      <c r="J24" t="str">
        <f t="shared" si="6"/>
        <v/>
      </c>
    </row>
    <row r="25" spans="1:10" ht="15" customHeight="1">
      <c r="A25">
        <f>入力シート!B29</f>
        <v>0</v>
      </c>
      <c r="B25" s="16">
        <f>入力シート!C29</f>
        <v>0</v>
      </c>
      <c r="C25" t="str">
        <f>入力シート!E29</f>
        <v/>
      </c>
      <c r="D25" t="str">
        <f t="shared" si="0"/>
        <v/>
      </c>
      <c r="E25" t="str">
        <f t="shared" si="1"/>
        <v/>
      </c>
      <c r="F25" t="str">
        <f t="shared" si="2"/>
        <v/>
      </c>
      <c r="G25" t="str">
        <f t="shared" si="3"/>
        <v/>
      </c>
      <c r="H25" t="str">
        <f t="shared" si="4"/>
        <v/>
      </c>
      <c r="I25" t="str">
        <f t="shared" si="5"/>
        <v/>
      </c>
      <c r="J25" t="str">
        <f t="shared" si="6"/>
        <v/>
      </c>
    </row>
    <row r="26" spans="1:10" ht="15" customHeight="1">
      <c r="A26">
        <f>入力シート!B30</f>
        <v>0</v>
      </c>
      <c r="B26" s="16">
        <f>入力シート!C30</f>
        <v>0</v>
      </c>
      <c r="C26" t="str">
        <f>入力シート!E30</f>
        <v/>
      </c>
      <c r="D26" t="str">
        <f t="shared" si="0"/>
        <v/>
      </c>
      <c r="E26" t="str">
        <f t="shared" si="1"/>
        <v/>
      </c>
      <c r="F26" t="str">
        <f t="shared" si="2"/>
        <v/>
      </c>
      <c r="G26" t="str">
        <f t="shared" si="3"/>
        <v/>
      </c>
      <c r="H26" t="str">
        <f t="shared" si="4"/>
        <v/>
      </c>
      <c r="I26" t="str">
        <f t="shared" si="5"/>
        <v/>
      </c>
      <c r="J26" t="str">
        <f t="shared" si="6"/>
        <v/>
      </c>
    </row>
    <row r="27" spans="1:10" ht="15" customHeight="1">
      <c r="A27">
        <f>入力シート!B31</f>
        <v>0</v>
      </c>
      <c r="B27" s="16">
        <f>入力シート!C31</f>
        <v>0</v>
      </c>
      <c r="C27" t="str">
        <f>入力シート!E31</f>
        <v/>
      </c>
      <c r="D27" t="str">
        <f t="shared" si="0"/>
        <v/>
      </c>
      <c r="E27" t="str">
        <f t="shared" si="1"/>
        <v/>
      </c>
      <c r="F27" t="str">
        <f t="shared" si="2"/>
        <v/>
      </c>
      <c r="G27" t="str">
        <f t="shared" si="3"/>
        <v/>
      </c>
      <c r="H27" t="str">
        <f t="shared" si="4"/>
        <v/>
      </c>
      <c r="I27" t="str">
        <f t="shared" si="5"/>
        <v/>
      </c>
      <c r="J27" t="str">
        <f t="shared" si="6"/>
        <v/>
      </c>
    </row>
    <row r="28" spans="1:10" ht="15" customHeight="1">
      <c r="A28">
        <f>入力シート!B32</f>
        <v>0</v>
      </c>
      <c r="B28" s="16">
        <f>入力シート!C32</f>
        <v>0</v>
      </c>
      <c r="C28" t="str">
        <f>入力シート!E32</f>
        <v/>
      </c>
      <c r="D28" t="str">
        <f t="shared" si="0"/>
        <v/>
      </c>
      <c r="E28" t="str">
        <f t="shared" si="1"/>
        <v/>
      </c>
      <c r="F28" t="str">
        <f t="shared" si="2"/>
        <v/>
      </c>
      <c r="G28" t="str">
        <f t="shared" si="3"/>
        <v/>
      </c>
      <c r="H28" t="str">
        <f t="shared" si="4"/>
        <v/>
      </c>
      <c r="I28" t="str">
        <f t="shared" si="5"/>
        <v/>
      </c>
      <c r="J28" t="str">
        <f t="shared" si="6"/>
        <v/>
      </c>
    </row>
    <row r="29" spans="1:10" ht="15" customHeight="1">
      <c r="A29">
        <f>入力シート!B33</f>
        <v>0</v>
      </c>
      <c r="B29" s="16">
        <f>入力シート!C33</f>
        <v>0</v>
      </c>
      <c r="C29" t="str">
        <f>入力シート!E33</f>
        <v/>
      </c>
      <c r="D29" t="str">
        <f t="shared" si="0"/>
        <v/>
      </c>
      <c r="E29" t="str">
        <f t="shared" si="1"/>
        <v/>
      </c>
      <c r="F29" t="str">
        <f t="shared" si="2"/>
        <v/>
      </c>
      <c r="G29" t="str">
        <f t="shared" si="3"/>
        <v/>
      </c>
      <c r="H29" t="str">
        <f t="shared" si="4"/>
        <v/>
      </c>
      <c r="I29" t="str">
        <f t="shared" si="5"/>
        <v/>
      </c>
      <c r="J29" t="str">
        <f t="shared" si="6"/>
        <v/>
      </c>
    </row>
    <row r="30" spans="1:10" ht="15" customHeight="1">
      <c r="A30">
        <f>入力シート!B34</f>
        <v>0</v>
      </c>
      <c r="B30" s="16">
        <f>入力シート!C34</f>
        <v>0</v>
      </c>
      <c r="C30" t="str">
        <f>入力シート!E34</f>
        <v/>
      </c>
      <c r="D30" t="str">
        <f t="shared" si="0"/>
        <v/>
      </c>
      <c r="E30" t="str">
        <f t="shared" si="1"/>
        <v/>
      </c>
      <c r="F30" t="str">
        <f t="shared" si="2"/>
        <v/>
      </c>
      <c r="G30" t="str">
        <f t="shared" si="3"/>
        <v/>
      </c>
      <c r="H30" t="str">
        <f t="shared" si="4"/>
        <v/>
      </c>
      <c r="I30" t="str">
        <f t="shared" si="5"/>
        <v/>
      </c>
      <c r="J30" t="str">
        <f t="shared" si="6"/>
        <v/>
      </c>
    </row>
    <row r="31" spans="1:10" ht="15" customHeight="1">
      <c r="A31">
        <f>入力シート!B35</f>
        <v>0</v>
      </c>
      <c r="B31" s="16">
        <f>入力シート!C35</f>
        <v>0</v>
      </c>
      <c r="C31" t="str">
        <f>入力シート!E35</f>
        <v/>
      </c>
      <c r="D31" t="str">
        <f t="shared" si="0"/>
        <v/>
      </c>
      <c r="E31" t="str">
        <f t="shared" si="1"/>
        <v/>
      </c>
      <c r="F31" t="str">
        <f t="shared" si="2"/>
        <v/>
      </c>
      <c r="G31" t="str">
        <f t="shared" si="3"/>
        <v/>
      </c>
      <c r="H31" t="str">
        <f t="shared" si="4"/>
        <v/>
      </c>
      <c r="I31" t="str">
        <f t="shared" si="5"/>
        <v/>
      </c>
      <c r="J31" t="str">
        <f t="shared" si="6"/>
        <v/>
      </c>
    </row>
    <row r="32" spans="1:10" ht="15" customHeight="1">
      <c r="A32">
        <f>入力シート!B36</f>
        <v>0</v>
      </c>
      <c r="B32" s="16">
        <f>入力シート!C36</f>
        <v>0</v>
      </c>
      <c r="C32" t="str">
        <f>入力シート!E36</f>
        <v/>
      </c>
      <c r="D32" t="str">
        <f t="shared" si="0"/>
        <v/>
      </c>
      <c r="E32" t="str">
        <f t="shared" si="1"/>
        <v/>
      </c>
      <c r="F32" t="str">
        <f t="shared" si="2"/>
        <v/>
      </c>
      <c r="G32" t="str">
        <f t="shared" si="3"/>
        <v/>
      </c>
      <c r="H32" t="str">
        <f t="shared" si="4"/>
        <v/>
      </c>
      <c r="I32" t="str">
        <f t="shared" si="5"/>
        <v/>
      </c>
      <c r="J32" t="str">
        <f t="shared" si="6"/>
        <v/>
      </c>
    </row>
    <row r="33" spans="1:10" ht="15" customHeight="1">
      <c r="A33">
        <f>入力シート!B37</f>
        <v>0</v>
      </c>
      <c r="B33" s="16">
        <f>入力シート!C37</f>
        <v>0</v>
      </c>
      <c r="C33" t="str">
        <f>入力シート!E37</f>
        <v/>
      </c>
      <c r="D33" t="str">
        <f t="shared" si="0"/>
        <v/>
      </c>
      <c r="E33" t="str">
        <f t="shared" si="1"/>
        <v/>
      </c>
      <c r="F33" t="str">
        <f t="shared" si="2"/>
        <v/>
      </c>
      <c r="G33" t="str">
        <f t="shared" si="3"/>
        <v/>
      </c>
      <c r="H33" t="str">
        <f t="shared" si="4"/>
        <v/>
      </c>
      <c r="I33" t="str">
        <f t="shared" si="5"/>
        <v/>
      </c>
      <c r="J33" t="str">
        <f t="shared" si="6"/>
        <v/>
      </c>
    </row>
    <row r="34" spans="1:10" ht="15" customHeight="1">
      <c r="A34">
        <f>入力シート!B38</f>
        <v>0</v>
      </c>
      <c r="B34" s="16">
        <f>入力シート!C38</f>
        <v>0</v>
      </c>
      <c r="C34" t="str">
        <f>入力シート!E38</f>
        <v/>
      </c>
      <c r="D34" t="str">
        <f t="shared" si="0"/>
        <v/>
      </c>
      <c r="E34" t="str">
        <f t="shared" si="1"/>
        <v/>
      </c>
      <c r="F34" t="str">
        <f t="shared" si="2"/>
        <v/>
      </c>
      <c r="G34" t="str">
        <f t="shared" si="3"/>
        <v/>
      </c>
      <c r="H34" t="str">
        <f t="shared" si="4"/>
        <v/>
      </c>
      <c r="I34" t="str">
        <f t="shared" si="5"/>
        <v/>
      </c>
      <c r="J34" t="str">
        <f t="shared" si="6"/>
        <v/>
      </c>
    </row>
    <row r="35" spans="1:10" ht="15" customHeight="1">
      <c r="A35">
        <f>入力シート!B39</f>
        <v>0</v>
      </c>
      <c r="B35" s="16">
        <f>入力シート!C39</f>
        <v>0</v>
      </c>
      <c r="C35" t="str">
        <f>入力シート!E39</f>
        <v/>
      </c>
      <c r="D35" t="str">
        <f t="shared" si="0"/>
        <v/>
      </c>
      <c r="E35" t="str">
        <f t="shared" si="1"/>
        <v/>
      </c>
      <c r="F35" t="str">
        <f t="shared" si="2"/>
        <v/>
      </c>
      <c r="G35" t="str">
        <f t="shared" si="3"/>
        <v/>
      </c>
      <c r="H35" t="str">
        <f t="shared" si="4"/>
        <v/>
      </c>
      <c r="I35" t="str">
        <f t="shared" si="5"/>
        <v/>
      </c>
      <c r="J35" t="str">
        <f t="shared" si="6"/>
        <v/>
      </c>
    </row>
    <row r="36" spans="1:10" ht="15" customHeight="1">
      <c r="A36">
        <f>入力シート!B40</f>
        <v>0</v>
      </c>
      <c r="B36" s="16">
        <f>入力シート!C40</f>
        <v>0</v>
      </c>
      <c r="C36" t="str">
        <f>入力シート!E40</f>
        <v/>
      </c>
      <c r="D36" t="str">
        <f t="shared" si="0"/>
        <v/>
      </c>
      <c r="E36" t="str">
        <f t="shared" si="1"/>
        <v/>
      </c>
      <c r="F36" t="str">
        <f t="shared" si="2"/>
        <v/>
      </c>
      <c r="G36" t="str">
        <f t="shared" si="3"/>
        <v/>
      </c>
      <c r="H36" t="str">
        <f t="shared" si="4"/>
        <v/>
      </c>
      <c r="I36" t="str">
        <f t="shared" si="5"/>
        <v/>
      </c>
      <c r="J36" t="str">
        <f t="shared" si="6"/>
        <v/>
      </c>
    </row>
    <row r="37" spans="1:10" ht="15" customHeight="1">
      <c r="A37">
        <f>入力シート!B41</f>
        <v>0</v>
      </c>
      <c r="B37" s="16">
        <f>入力シート!C41</f>
        <v>0</v>
      </c>
      <c r="C37" t="str">
        <f>入力シート!E41</f>
        <v/>
      </c>
      <c r="D37" t="str">
        <f t="shared" si="0"/>
        <v/>
      </c>
      <c r="E37" t="str">
        <f t="shared" si="1"/>
        <v/>
      </c>
      <c r="F37" t="str">
        <f t="shared" si="2"/>
        <v/>
      </c>
      <c r="G37" t="str">
        <f t="shared" si="3"/>
        <v/>
      </c>
      <c r="H37" t="str">
        <f t="shared" si="4"/>
        <v/>
      </c>
      <c r="I37" t="str">
        <f t="shared" si="5"/>
        <v/>
      </c>
      <c r="J37" t="str">
        <f t="shared" si="6"/>
        <v/>
      </c>
    </row>
    <row r="38" spans="1:10" ht="15" customHeight="1">
      <c r="A38">
        <f>入力シート!B42</f>
        <v>0</v>
      </c>
      <c r="B38" s="16">
        <f>入力シート!C42</f>
        <v>0</v>
      </c>
      <c r="C38" t="str">
        <f>入力シート!E42</f>
        <v/>
      </c>
      <c r="D38" t="str">
        <f t="shared" si="0"/>
        <v/>
      </c>
      <c r="E38" t="str">
        <f t="shared" si="1"/>
        <v/>
      </c>
      <c r="F38" t="str">
        <f t="shared" si="2"/>
        <v/>
      </c>
      <c r="G38" t="str">
        <f t="shared" si="3"/>
        <v/>
      </c>
      <c r="H38" t="str">
        <f t="shared" si="4"/>
        <v/>
      </c>
      <c r="I38" t="str">
        <f t="shared" si="5"/>
        <v/>
      </c>
      <c r="J38" t="str">
        <f t="shared" si="6"/>
        <v/>
      </c>
    </row>
    <row r="39" spans="1:10" ht="15" customHeight="1">
      <c r="A39">
        <f>入力シート!B43</f>
        <v>0</v>
      </c>
      <c r="B39" s="16">
        <f>入力シート!C43</f>
        <v>0</v>
      </c>
      <c r="C39" t="str">
        <f>入力シート!E43</f>
        <v/>
      </c>
      <c r="D39" t="str">
        <f t="shared" si="0"/>
        <v/>
      </c>
      <c r="E39" t="str">
        <f t="shared" si="1"/>
        <v/>
      </c>
      <c r="F39" t="str">
        <f t="shared" si="2"/>
        <v/>
      </c>
      <c r="G39" t="str">
        <f t="shared" si="3"/>
        <v/>
      </c>
      <c r="H39" t="str">
        <f t="shared" si="4"/>
        <v/>
      </c>
      <c r="I39" t="str">
        <f t="shared" si="5"/>
        <v/>
      </c>
      <c r="J39" t="str">
        <f t="shared" si="6"/>
        <v/>
      </c>
    </row>
    <row r="40" spans="1:10" ht="15" customHeight="1">
      <c r="A40">
        <f>入力シート!B44</f>
        <v>0</v>
      </c>
      <c r="B40" s="16">
        <f>入力シート!C44</f>
        <v>0</v>
      </c>
      <c r="C40" t="str">
        <f>入力シート!E44</f>
        <v/>
      </c>
      <c r="D40" t="str">
        <f t="shared" si="0"/>
        <v/>
      </c>
      <c r="E40" t="str">
        <f t="shared" si="1"/>
        <v/>
      </c>
      <c r="F40" t="str">
        <f t="shared" si="2"/>
        <v/>
      </c>
      <c r="G40" t="str">
        <f t="shared" si="3"/>
        <v/>
      </c>
      <c r="H40" t="str">
        <f t="shared" si="4"/>
        <v/>
      </c>
      <c r="I40" t="str">
        <f t="shared" si="5"/>
        <v/>
      </c>
      <c r="J40" t="str">
        <f t="shared" si="6"/>
        <v/>
      </c>
    </row>
    <row r="41" spans="1:10" ht="15" customHeight="1">
      <c r="A41">
        <f>入力シート!B45</f>
        <v>0</v>
      </c>
      <c r="B41" s="16">
        <f>入力シート!C45</f>
        <v>0</v>
      </c>
      <c r="C41" t="str">
        <f>入力シート!E45</f>
        <v/>
      </c>
      <c r="D41" t="str">
        <f t="shared" si="0"/>
        <v/>
      </c>
      <c r="E41" t="str">
        <f t="shared" si="1"/>
        <v/>
      </c>
      <c r="F41" t="str">
        <f t="shared" si="2"/>
        <v/>
      </c>
      <c r="G41" t="str">
        <f t="shared" si="3"/>
        <v/>
      </c>
      <c r="H41" t="str">
        <f t="shared" si="4"/>
        <v/>
      </c>
      <c r="I41" t="str">
        <f t="shared" si="5"/>
        <v/>
      </c>
      <c r="J41" t="str">
        <f t="shared" si="6"/>
        <v/>
      </c>
    </row>
    <row r="42" spans="1:10" ht="15" customHeight="1">
      <c r="A42">
        <f>入力シート!B46</f>
        <v>0</v>
      </c>
      <c r="B42" s="16">
        <f>入力シート!C46</f>
        <v>0</v>
      </c>
      <c r="C42" t="str">
        <f>入力シート!E46</f>
        <v/>
      </c>
      <c r="D42" t="str">
        <f t="shared" si="0"/>
        <v/>
      </c>
      <c r="E42" t="str">
        <f t="shared" si="1"/>
        <v/>
      </c>
      <c r="F42" t="str">
        <f t="shared" si="2"/>
        <v/>
      </c>
      <c r="G42" t="str">
        <f t="shared" si="3"/>
        <v/>
      </c>
      <c r="H42" t="str">
        <f t="shared" si="4"/>
        <v/>
      </c>
      <c r="I42" t="str">
        <f t="shared" si="5"/>
        <v/>
      </c>
      <c r="J42" t="str">
        <f t="shared" si="6"/>
        <v/>
      </c>
    </row>
    <row r="43" spans="1:10" ht="15" customHeight="1">
      <c r="A43">
        <f>入力シート!B47</f>
        <v>0</v>
      </c>
      <c r="B43" s="16">
        <f>入力シート!C47</f>
        <v>0</v>
      </c>
      <c r="C43" t="str">
        <f>入力シート!E47</f>
        <v/>
      </c>
      <c r="D43" t="str">
        <f t="shared" si="0"/>
        <v/>
      </c>
      <c r="E43" t="str">
        <f t="shared" si="1"/>
        <v/>
      </c>
      <c r="F43" t="str">
        <f t="shared" si="2"/>
        <v/>
      </c>
      <c r="G43" t="str">
        <f t="shared" si="3"/>
        <v/>
      </c>
      <c r="H43" t="str">
        <f t="shared" si="4"/>
        <v/>
      </c>
      <c r="I43" t="str">
        <f t="shared" si="5"/>
        <v/>
      </c>
      <c r="J43" t="str">
        <f t="shared" si="6"/>
        <v/>
      </c>
    </row>
    <row r="44" spans="1:10" ht="15" customHeight="1">
      <c r="A44">
        <f>入力シート!B48</f>
        <v>0</v>
      </c>
      <c r="B44" s="16">
        <f>入力シート!C48</f>
        <v>0</v>
      </c>
      <c r="C44" t="str">
        <f>入力シート!E48</f>
        <v/>
      </c>
      <c r="D44" t="str">
        <f t="shared" si="0"/>
        <v/>
      </c>
      <c r="E44" t="str">
        <f t="shared" si="1"/>
        <v/>
      </c>
      <c r="F44" t="str">
        <f t="shared" si="2"/>
        <v/>
      </c>
      <c r="G44" t="str">
        <f t="shared" si="3"/>
        <v/>
      </c>
      <c r="H44" t="str">
        <f t="shared" si="4"/>
        <v/>
      </c>
      <c r="I44" t="str">
        <f t="shared" si="5"/>
        <v/>
      </c>
      <c r="J44" t="str">
        <f t="shared" si="6"/>
        <v/>
      </c>
    </row>
    <row r="45" spans="1:10" ht="15" customHeight="1">
      <c r="A45">
        <f>入力シート!B49</f>
        <v>0</v>
      </c>
      <c r="B45" s="16">
        <f>入力シート!C49</f>
        <v>0</v>
      </c>
      <c r="C45" t="str">
        <f>入力シート!E49</f>
        <v/>
      </c>
      <c r="D45" t="str">
        <f t="shared" si="0"/>
        <v/>
      </c>
      <c r="E45" t="str">
        <f t="shared" si="1"/>
        <v/>
      </c>
      <c r="F45" t="str">
        <f t="shared" si="2"/>
        <v/>
      </c>
      <c r="G45" t="str">
        <f t="shared" si="3"/>
        <v/>
      </c>
      <c r="H45" t="str">
        <f t="shared" si="4"/>
        <v/>
      </c>
      <c r="I45" t="str">
        <f t="shared" si="5"/>
        <v/>
      </c>
      <c r="J45" t="str">
        <f t="shared" si="6"/>
        <v/>
      </c>
    </row>
    <row r="46" spans="1:10" ht="15" customHeight="1">
      <c r="A46">
        <f>入力シート!B50</f>
        <v>0</v>
      </c>
      <c r="B46" s="16">
        <f>入力シート!C50</f>
        <v>0</v>
      </c>
      <c r="C46" t="str">
        <f>入力シート!E50</f>
        <v/>
      </c>
      <c r="D46" t="str">
        <f t="shared" si="0"/>
        <v/>
      </c>
      <c r="E46" t="str">
        <f t="shared" si="1"/>
        <v/>
      </c>
      <c r="F46" t="str">
        <f t="shared" si="2"/>
        <v/>
      </c>
      <c r="G46" t="str">
        <f t="shared" si="3"/>
        <v/>
      </c>
      <c r="H46" t="str">
        <f t="shared" si="4"/>
        <v/>
      </c>
      <c r="I46" t="str">
        <f t="shared" si="5"/>
        <v/>
      </c>
      <c r="J46" t="str">
        <f t="shared" si="6"/>
        <v/>
      </c>
    </row>
    <row r="47" spans="1:10" ht="15" customHeight="1">
      <c r="A47">
        <f>入力シート!B51</f>
        <v>0</v>
      </c>
      <c r="B47" s="16">
        <f>入力シート!C51</f>
        <v>0</v>
      </c>
      <c r="C47" t="str">
        <f>入力シート!E51</f>
        <v/>
      </c>
      <c r="D47" t="str">
        <f t="shared" si="0"/>
        <v/>
      </c>
      <c r="E47" t="str">
        <f t="shared" si="1"/>
        <v/>
      </c>
      <c r="F47" t="str">
        <f t="shared" si="2"/>
        <v/>
      </c>
      <c r="G47" t="str">
        <f t="shared" si="3"/>
        <v/>
      </c>
      <c r="H47" t="str">
        <f t="shared" si="4"/>
        <v/>
      </c>
      <c r="I47" t="str">
        <f t="shared" si="5"/>
        <v/>
      </c>
      <c r="J47" t="str">
        <f t="shared" si="6"/>
        <v/>
      </c>
    </row>
    <row r="48" spans="1:10" ht="15" customHeight="1">
      <c r="A48">
        <f>入力シート!B52</f>
        <v>0</v>
      </c>
      <c r="B48" s="16">
        <f>入力シート!C52</f>
        <v>0</v>
      </c>
      <c r="C48" t="str">
        <f>入力シート!E52</f>
        <v/>
      </c>
      <c r="D48" t="str">
        <f t="shared" si="0"/>
        <v/>
      </c>
      <c r="E48" t="str">
        <f t="shared" si="1"/>
        <v/>
      </c>
      <c r="F48" t="str">
        <f t="shared" si="2"/>
        <v/>
      </c>
      <c r="G48" t="str">
        <f t="shared" si="3"/>
        <v/>
      </c>
      <c r="H48" t="str">
        <f t="shared" si="4"/>
        <v/>
      </c>
      <c r="I48" t="str">
        <f t="shared" si="5"/>
        <v/>
      </c>
      <c r="J48" t="str">
        <f t="shared" si="6"/>
        <v/>
      </c>
    </row>
    <row r="49" spans="1:10" ht="15" customHeight="1">
      <c r="A49">
        <f>入力シート!B53</f>
        <v>0</v>
      </c>
      <c r="B49" s="16">
        <f>入力シート!C53</f>
        <v>0</v>
      </c>
      <c r="C49" t="str">
        <f>入力シート!E53</f>
        <v/>
      </c>
      <c r="D49" t="str">
        <f t="shared" si="0"/>
        <v/>
      </c>
      <c r="E49" t="str">
        <f t="shared" si="1"/>
        <v/>
      </c>
      <c r="F49" t="str">
        <f t="shared" si="2"/>
        <v/>
      </c>
      <c r="G49" t="str">
        <f t="shared" si="3"/>
        <v/>
      </c>
      <c r="H49" t="str">
        <f t="shared" si="4"/>
        <v/>
      </c>
      <c r="I49" t="str">
        <f t="shared" si="5"/>
        <v/>
      </c>
      <c r="J49" t="str">
        <f t="shared" si="6"/>
        <v/>
      </c>
    </row>
    <row r="50" spans="1:10" ht="15" customHeight="1">
      <c r="A50">
        <f>入力シート!B54</f>
        <v>0</v>
      </c>
      <c r="B50" s="16">
        <f>入力シート!C54</f>
        <v>0</v>
      </c>
      <c r="C50" t="str">
        <f>入力シート!E54</f>
        <v/>
      </c>
      <c r="D50" t="str">
        <f t="shared" si="0"/>
        <v/>
      </c>
      <c r="E50" t="str">
        <f t="shared" si="1"/>
        <v/>
      </c>
      <c r="F50" t="str">
        <f t="shared" si="2"/>
        <v/>
      </c>
      <c r="G50" t="str">
        <f t="shared" si="3"/>
        <v/>
      </c>
      <c r="H50" t="str">
        <f t="shared" si="4"/>
        <v/>
      </c>
      <c r="I50" t="str">
        <f t="shared" si="5"/>
        <v/>
      </c>
      <c r="J50" t="str">
        <f t="shared" si="6"/>
        <v/>
      </c>
    </row>
    <row r="51" spans="1:10" ht="15" customHeight="1">
      <c r="A51">
        <f>入力シート!B55</f>
        <v>0</v>
      </c>
      <c r="B51" s="16">
        <f>入力シート!C55</f>
        <v>0</v>
      </c>
      <c r="C51" t="str">
        <f>入力シート!E55</f>
        <v/>
      </c>
      <c r="D51" t="str">
        <f t="shared" si="0"/>
        <v/>
      </c>
      <c r="E51" t="str">
        <f t="shared" si="1"/>
        <v/>
      </c>
      <c r="F51" t="str">
        <f t="shared" si="2"/>
        <v/>
      </c>
      <c r="G51" t="str">
        <f t="shared" si="3"/>
        <v/>
      </c>
      <c r="H51" t="str">
        <f t="shared" si="4"/>
        <v/>
      </c>
      <c r="I51" t="str">
        <f t="shared" si="5"/>
        <v/>
      </c>
      <c r="J51" t="str">
        <f t="shared" si="6"/>
        <v/>
      </c>
    </row>
    <row r="52" spans="1:10" ht="15" customHeight="1">
      <c r="A52">
        <f>入力シート!B56</f>
        <v>0</v>
      </c>
      <c r="B52" s="16">
        <f>入力シート!C56</f>
        <v>0</v>
      </c>
      <c r="C52" t="str">
        <f>入力シート!E56</f>
        <v/>
      </c>
      <c r="D52" t="str">
        <f t="shared" si="0"/>
        <v/>
      </c>
      <c r="E52" t="str">
        <f t="shared" si="1"/>
        <v/>
      </c>
      <c r="F52" t="str">
        <f t="shared" si="2"/>
        <v/>
      </c>
      <c r="G52" t="str">
        <f t="shared" si="3"/>
        <v/>
      </c>
      <c r="H52" t="str">
        <f t="shared" si="4"/>
        <v/>
      </c>
      <c r="I52" t="str">
        <f t="shared" si="5"/>
        <v/>
      </c>
      <c r="J52" t="str">
        <f t="shared" si="6"/>
        <v/>
      </c>
    </row>
    <row r="53" spans="1:10" ht="15" customHeight="1">
      <c r="A53">
        <f>入力シート!B57</f>
        <v>0</v>
      </c>
      <c r="B53" s="16">
        <f>入力シート!C57</f>
        <v>0</v>
      </c>
      <c r="C53" t="str">
        <f>入力シート!E57</f>
        <v/>
      </c>
      <c r="D53" t="str">
        <f t="shared" si="0"/>
        <v/>
      </c>
      <c r="E53" t="str">
        <f t="shared" si="1"/>
        <v/>
      </c>
      <c r="F53" t="str">
        <f t="shared" si="2"/>
        <v/>
      </c>
      <c r="G53" t="str">
        <f t="shared" si="3"/>
        <v/>
      </c>
      <c r="H53" t="str">
        <f t="shared" si="4"/>
        <v/>
      </c>
      <c r="I53" t="str">
        <f t="shared" si="5"/>
        <v/>
      </c>
      <c r="J53" t="str">
        <f t="shared" si="6"/>
        <v/>
      </c>
    </row>
    <row r="54" spans="1:10" ht="15" customHeight="1">
      <c r="A54">
        <f>入力シート!B58</f>
        <v>0</v>
      </c>
      <c r="B54" s="16">
        <f>入力シート!C58</f>
        <v>0</v>
      </c>
      <c r="C54" t="str">
        <f>入力シート!E58</f>
        <v/>
      </c>
      <c r="D54" t="str">
        <f t="shared" si="0"/>
        <v/>
      </c>
      <c r="E54" t="str">
        <f t="shared" si="1"/>
        <v/>
      </c>
      <c r="F54" t="str">
        <f t="shared" si="2"/>
        <v/>
      </c>
      <c r="G54" t="str">
        <f t="shared" si="3"/>
        <v/>
      </c>
      <c r="H54" t="str">
        <f t="shared" si="4"/>
        <v/>
      </c>
      <c r="I54" t="str">
        <f t="shared" si="5"/>
        <v/>
      </c>
      <c r="J54" t="str">
        <f t="shared" si="6"/>
        <v/>
      </c>
    </row>
    <row r="55" spans="1:10" ht="15" customHeight="1">
      <c r="A55">
        <f>入力シート!B59</f>
        <v>0</v>
      </c>
      <c r="B55" s="16">
        <f>入力シート!C59</f>
        <v>0</v>
      </c>
      <c r="C55" t="str">
        <f>入力シート!E59</f>
        <v/>
      </c>
      <c r="D55" t="str">
        <f t="shared" si="0"/>
        <v/>
      </c>
      <c r="E55" t="str">
        <f t="shared" si="1"/>
        <v/>
      </c>
      <c r="F55" t="str">
        <f t="shared" si="2"/>
        <v/>
      </c>
      <c r="G55" t="str">
        <f t="shared" si="3"/>
        <v/>
      </c>
      <c r="H55" t="str">
        <f t="shared" si="4"/>
        <v/>
      </c>
      <c r="I55" t="str">
        <f t="shared" si="5"/>
        <v/>
      </c>
      <c r="J55" t="str">
        <f t="shared" si="6"/>
        <v/>
      </c>
    </row>
    <row r="56" spans="1:10" ht="15" customHeight="1">
      <c r="A56">
        <f>入力シート!B60</f>
        <v>0</v>
      </c>
      <c r="B56" s="16">
        <f>入力シート!C60</f>
        <v>0</v>
      </c>
      <c r="C56" t="str">
        <f>入力シート!E60</f>
        <v/>
      </c>
      <c r="D56" t="str">
        <f t="shared" si="0"/>
        <v/>
      </c>
      <c r="E56" t="str">
        <f t="shared" si="1"/>
        <v/>
      </c>
      <c r="F56" t="str">
        <f t="shared" si="2"/>
        <v/>
      </c>
      <c r="G56" t="str">
        <f t="shared" si="3"/>
        <v/>
      </c>
      <c r="H56" t="str">
        <f t="shared" si="4"/>
        <v/>
      </c>
      <c r="I56" t="str">
        <f t="shared" si="5"/>
        <v/>
      </c>
      <c r="J56" t="str">
        <f t="shared" si="6"/>
        <v/>
      </c>
    </row>
    <row r="57" spans="1:10" ht="15" customHeight="1">
      <c r="A57">
        <f>入力シート!B61</f>
        <v>0</v>
      </c>
      <c r="B57" s="16">
        <f>入力シート!C61</f>
        <v>0</v>
      </c>
      <c r="C57" t="str">
        <f>入力シート!E61</f>
        <v/>
      </c>
      <c r="D57" t="str">
        <f t="shared" si="0"/>
        <v/>
      </c>
      <c r="E57" t="str">
        <f t="shared" si="1"/>
        <v/>
      </c>
      <c r="F57" t="str">
        <f t="shared" si="2"/>
        <v/>
      </c>
      <c r="G57" t="str">
        <f t="shared" si="3"/>
        <v/>
      </c>
      <c r="H57" t="str">
        <f t="shared" si="4"/>
        <v/>
      </c>
      <c r="I57" t="str">
        <f t="shared" si="5"/>
        <v/>
      </c>
      <c r="J57" t="str">
        <f t="shared" si="6"/>
        <v/>
      </c>
    </row>
    <row r="58" spans="1:10" ht="15" customHeight="1">
      <c r="A58">
        <f>入力シート!B62</f>
        <v>0</v>
      </c>
      <c r="B58" s="16">
        <f>入力シート!C62</f>
        <v>0</v>
      </c>
      <c r="C58" t="str">
        <f>入力シート!E62</f>
        <v/>
      </c>
      <c r="D58" t="str">
        <f t="shared" si="0"/>
        <v/>
      </c>
      <c r="E58" t="str">
        <f t="shared" si="1"/>
        <v/>
      </c>
      <c r="F58" t="str">
        <f t="shared" si="2"/>
        <v/>
      </c>
      <c r="G58" t="str">
        <f t="shared" si="3"/>
        <v/>
      </c>
      <c r="H58" t="str">
        <f t="shared" si="4"/>
        <v/>
      </c>
      <c r="I58" t="str">
        <f t="shared" si="5"/>
        <v/>
      </c>
      <c r="J58" t="str">
        <f t="shared" si="6"/>
        <v/>
      </c>
    </row>
    <row r="59" spans="1:10" ht="15" customHeight="1">
      <c r="A59">
        <f>入力シート!B63</f>
        <v>0</v>
      </c>
      <c r="B59" s="16">
        <f>入力シート!C63</f>
        <v>0</v>
      </c>
      <c r="C59" t="str">
        <f>入力シート!E63</f>
        <v/>
      </c>
      <c r="D59" t="str">
        <f t="shared" si="0"/>
        <v/>
      </c>
      <c r="E59" t="str">
        <f t="shared" si="1"/>
        <v/>
      </c>
      <c r="F59" t="str">
        <f t="shared" si="2"/>
        <v/>
      </c>
      <c r="G59" t="str">
        <f t="shared" si="3"/>
        <v/>
      </c>
      <c r="H59" t="str">
        <f t="shared" si="4"/>
        <v/>
      </c>
      <c r="I59" t="str">
        <f t="shared" si="5"/>
        <v/>
      </c>
      <c r="J59" t="str">
        <f t="shared" si="6"/>
        <v/>
      </c>
    </row>
    <row r="60" spans="1:10" ht="15" customHeight="1">
      <c r="A60">
        <f>入力シート!B64</f>
        <v>0</v>
      </c>
      <c r="B60" s="16">
        <f>入力シート!C64</f>
        <v>0</v>
      </c>
      <c r="C60" t="str">
        <f>入力シート!E64</f>
        <v/>
      </c>
      <c r="D60" t="str">
        <f t="shared" si="0"/>
        <v/>
      </c>
      <c r="E60" t="str">
        <f t="shared" si="1"/>
        <v/>
      </c>
      <c r="F60" t="str">
        <f t="shared" si="2"/>
        <v/>
      </c>
      <c r="G60" t="str">
        <f t="shared" si="3"/>
        <v/>
      </c>
      <c r="H60" t="str">
        <f t="shared" si="4"/>
        <v/>
      </c>
      <c r="I60" t="str">
        <f t="shared" si="5"/>
        <v/>
      </c>
      <c r="J60" t="str">
        <f t="shared" si="6"/>
        <v/>
      </c>
    </row>
    <row r="61" spans="1:10" ht="15" customHeight="1">
      <c r="A61">
        <f>入力シート!B65</f>
        <v>0</v>
      </c>
      <c r="B61" s="16">
        <f>入力シート!C65</f>
        <v>0</v>
      </c>
      <c r="C61" t="str">
        <f>入力シート!E65</f>
        <v/>
      </c>
      <c r="D61" t="str">
        <f t="shared" si="0"/>
        <v/>
      </c>
      <c r="E61" t="str">
        <f t="shared" si="1"/>
        <v/>
      </c>
      <c r="F61" t="str">
        <f t="shared" si="2"/>
        <v/>
      </c>
      <c r="G61" t="str">
        <f t="shared" si="3"/>
        <v/>
      </c>
      <c r="H61" t="str">
        <f t="shared" si="4"/>
        <v/>
      </c>
      <c r="I61" t="str">
        <f t="shared" si="5"/>
        <v/>
      </c>
      <c r="J61" t="str">
        <f t="shared" si="6"/>
        <v/>
      </c>
    </row>
    <row r="62" spans="1:10" ht="15" customHeight="1">
      <c r="A62">
        <f>入力シート!B66</f>
        <v>0</v>
      </c>
      <c r="B62" s="16">
        <f>入力シート!C66</f>
        <v>0</v>
      </c>
      <c r="C62" t="str">
        <f>入力シート!E66</f>
        <v/>
      </c>
      <c r="D62" t="str">
        <f t="shared" si="0"/>
        <v/>
      </c>
      <c r="E62" t="str">
        <f t="shared" si="1"/>
        <v/>
      </c>
      <c r="F62" t="str">
        <f t="shared" si="2"/>
        <v/>
      </c>
      <c r="G62" t="str">
        <f t="shared" si="3"/>
        <v/>
      </c>
      <c r="H62" t="str">
        <f t="shared" si="4"/>
        <v/>
      </c>
      <c r="I62" t="str">
        <f t="shared" si="5"/>
        <v/>
      </c>
      <c r="J62" t="str">
        <f t="shared" si="6"/>
        <v/>
      </c>
    </row>
    <row r="63" spans="1:10" ht="15" customHeight="1">
      <c r="A63">
        <f>入力シート!B67</f>
        <v>0</v>
      </c>
      <c r="B63" s="16">
        <f>入力シート!C67</f>
        <v>0</v>
      </c>
      <c r="C63" t="str">
        <f>入力シート!E67</f>
        <v/>
      </c>
      <c r="D63" t="str">
        <f t="shared" si="0"/>
        <v/>
      </c>
      <c r="E63" t="str">
        <f t="shared" si="1"/>
        <v/>
      </c>
      <c r="F63" t="str">
        <f t="shared" si="2"/>
        <v/>
      </c>
      <c r="G63" t="str">
        <f t="shared" si="3"/>
        <v/>
      </c>
      <c r="H63" t="str">
        <f t="shared" si="4"/>
        <v/>
      </c>
      <c r="I63" t="str">
        <f t="shared" si="5"/>
        <v/>
      </c>
      <c r="J63" t="str">
        <f t="shared" si="6"/>
        <v/>
      </c>
    </row>
    <row r="64" spans="1:10" ht="15" customHeight="1">
      <c r="A64">
        <f>入力シート!B68</f>
        <v>0</v>
      </c>
      <c r="B64" s="16">
        <f>入力シート!C68</f>
        <v>0</v>
      </c>
      <c r="C64" t="str">
        <f>入力シート!E68</f>
        <v/>
      </c>
      <c r="D64" t="str">
        <f t="shared" si="0"/>
        <v/>
      </c>
      <c r="E64" t="str">
        <f t="shared" si="1"/>
        <v/>
      </c>
      <c r="F64" t="str">
        <f t="shared" si="2"/>
        <v/>
      </c>
      <c r="G64" t="str">
        <f t="shared" si="3"/>
        <v/>
      </c>
      <c r="H64" t="str">
        <f t="shared" si="4"/>
        <v/>
      </c>
      <c r="I64" t="str">
        <f t="shared" si="5"/>
        <v/>
      </c>
      <c r="J64" t="str">
        <f t="shared" si="6"/>
        <v/>
      </c>
    </row>
    <row r="65" spans="1:10" ht="15" customHeight="1">
      <c r="A65">
        <f>入力シート!B69</f>
        <v>0</v>
      </c>
      <c r="B65" s="16">
        <f>入力シート!C69</f>
        <v>0</v>
      </c>
      <c r="C65" t="str">
        <f>入力シート!E69</f>
        <v/>
      </c>
      <c r="D65" t="str">
        <f t="shared" si="0"/>
        <v/>
      </c>
      <c r="E65" t="str">
        <f t="shared" si="1"/>
        <v/>
      </c>
      <c r="F65" t="str">
        <f t="shared" si="2"/>
        <v/>
      </c>
      <c r="G65" t="str">
        <f t="shared" si="3"/>
        <v/>
      </c>
      <c r="H65" t="str">
        <f t="shared" si="4"/>
        <v/>
      </c>
      <c r="I65" t="str">
        <f t="shared" si="5"/>
        <v/>
      </c>
      <c r="J65" t="str">
        <f t="shared" si="6"/>
        <v/>
      </c>
    </row>
    <row r="66" spans="1:10" ht="15" customHeight="1">
      <c r="A66">
        <f>入力シート!B70</f>
        <v>0</v>
      </c>
      <c r="B66" s="16">
        <f>入力シート!C70</f>
        <v>0</v>
      </c>
      <c r="C66" t="str">
        <f>入力シート!E70</f>
        <v/>
      </c>
      <c r="D66" t="str">
        <f t="shared" ref="D66:D129" si="7">IF(AND(B66&lt;&gt;"",B66&lt;5000000),C66,"")</f>
        <v/>
      </c>
      <c r="E66" t="str">
        <f t="shared" ref="E66:E129" si="8">IF(AND(B66&gt;=5000000,B66&lt;20000000),C66,"")</f>
        <v/>
      </c>
      <c r="F66" t="str">
        <f t="shared" ref="F66:F129" si="9">IF(AND(B66&gt;=20000000,B66&lt;50000000),C66,"")</f>
        <v/>
      </c>
      <c r="G66" t="str">
        <f t="shared" ref="G66:G129" si="10">IF(B66&gt;=50000000,C66,"")</f>
        <v/>
      </c>
      <c r="H66" t="str">
        <f t="shared" ref="H66:H129" si="11">IF(A66="建築",C66,"")</f>
        <v/>
      </c>
      <c r="I66" t="str">
        <f t="shared" ref="I66:I129" si="12">IF(A66="電気",C66,"")</f>
        <v/>
      </c>
      <c r="J66" t="str">
        <f t="shared" ref="J66:J129" si="13">IF(A66="機械",C66,"")</f>
        <v/>
      </c>
    </row>
    <row r="67" spans="1:10" ht="15" customHeight="1">
      <c r="A67">
        <f>入力シート!B71</f>
        <v>0</v>
      </c>
      <c r="B67" s="16">
        <f>入力シート!C71</f>
        <v>0</v>
      </c>
      <c r="C67" t="str">
        <f>入力シート!E71</f>
        <v/>
      </c>
      <c r="D67" t="str">
        <f t="shared" si="7"/>
        <v/>
      </c>
      <c r="E67" t="str">
        <f t="shared" si="8"/>
        <v/>
      </c>
      <c r="F67" t="str">
        <f t="shared" si="9"/>
        <v/>
      </c>
      <c r="G67" t="str">
        <f t="shared" si="10"/>
        <v/>
      </c>
      <c r="H67" t="str">
        <f t="shared" si="11"/>
        <v/>
      </c>
      <c r="I67" t="str">
        <f t="shared" si="12"/>
        <v/>
      </c>
      <c r="J67" t="str">
        <f t="shared" si="13"/>
        <v/>
      </c>
    </row>
    <row r="68" spans="1:10" ht="15" customHeight="1">
      <c r="A68">
        <f>入力シート!B72</f>
        <v>0</v>
      </c>
      <c r="B68" s="16">
        <f>入力シート!C72</f>
        <v>0</v>
      </c>
      <c r="C68" t="str">
        <f>入力シート!E72</f>
        <v/>
      </c>
      <c r="D68" t="str">
        <f t="shared" si="7"/>
        <v/>
      </c>
      <c r="E68" t="str">
        <f t="shared" si="8"/>
        <v/>
      </c>
      <c r="F68" t="str">
        <f t="shared" si="9"/>
        <v/>
      </c>
      <c r="G68" t="str">
        <f t="shared" si="10"/>
        <v/>
      </c>
      <c r="H68" t="str">
        <f t="shared" si="11"/>
        <v/>
      </c>
      <c r="I68" t="str">
        <f t="shared" si="12"/>
        <v/>
      </c>
      <c r="J68" t="str">
        <f t="shared" si="13"/>
        <v/>
      </c>
    </row>
    <row r="69" spans="1:10" ht="15" customHeight="1">
      <c r="A69">
        <f>入力シート!B73</f>
        <v>0</v>
      </c>
      <c r="B69" s="16">
        <f>入力シート!C73</f>
        <v>0</v>
      </c>
      <c r="C69" t="str">
        <f>入力シート!E73</f>
        <v/>
      </c>
      <c r="D69" t="str">
        <f t="shared" si="7"/>
        <v/>
      </c>
      <c r="E69" t="str">
        <f t="shared" si="8"/>
        <v/>
      </c>
      <c r="F69" t="str">
        <f t="shared" si="9"/>
        <v/>
      </c>
      <c r="G69" t="str">
        <f t="shared" si="10"/>
        <v/>
      </c>
      <c r="H69" t="str">
        <f t="shared" si="11"/>
        <v/>
      </c>
      <c r="I69" t="str">
        <f t="shared" si="12"/>
        <v/>
      </c>
      <c r="J69" t="str">
        <f t="shared" si="13"/>
        <v/>
      </c>
    </row>
    <row r="70" spans="1:10" ht="15" customHeight="1">
      <c r="A70">
        <f>入力シート!B74</f>
        <v>0</v>
      </c>
      <c r="B70" s="16">
        <f>入力シート!C74</f>
        <v>0</v>
      </c>
      <c r="C70" t="str">
        <f>入力シート!E74</f>
        <v/>
      </c>
      <c r="D70" t="str">
        <f t="shared" si="7"/>
        <v/>
      </c>
      <c r="E70" t="str">
        <f t="shared" si="8"/>
        <v/>
      </c>
      <c r="F70" t="str">
        <f t="shared" si="9"/>
        <v/>
      </c>
      <c r="G70" t="str">
        <f t="shared" si="10"/>
        <v/>
      </c>
      <c r="H70" t="str">
        <f t="shared" si="11"/>
        <v/>
      </c>
      <c r="I70" t="str">
        <f t="shared" si="12"/>
        <v/>
      </c>
      <c r="J70" t="str">
        <f t="shared" si="13"/>
        <v/>
      </c>
    </row>
    <row r="71" spans="1:10" ht="15" customHeight="1">
      <c r="A71">
        <f>入力シート!B75</f>
        <v>0</v>
      </c>
      <c r="B71" s="16">
        <f>入力シート!C75</f>
        <v>0</v>
      </c>
      <c r="C71" t="str">
        <f>入力シート!E75</f>
        <v/>
      </c>
      <c r="D71" t="str">
        <f t="shared" si="7"/>
        <v/>
      </c>
      <c r="E71" t="str">
        <f t="shared" si="8"/>
        <v/>
      </c>
      <c r="F71" t="str">
        <f t="shared" si="9"/>
        <v/>
      </c>
      <c r="G71" t="str">
        <f t="shared" si="10"/>
        <v/>
      </c>
      <c r="H71" t="str">
        <f t="shared" si="11"/>
        <v/>
      </c>
      <c r="I71" t="str">
        <f t="shared" si="12"/>
        <v/>
      </c>
      <c r="J71" t="str">
        <f t="shared" si="13"/>
        <v/>
      </c>
    </row>
    <row r="72" spans="1:10" ht="15" customHeight="1">
      <c r="A72">
        <f>入力シート!B76</f>
        <v>0</v>
      </c>
      <c r="B72" s="16">
        <f>入力シート!C76</f>
        <v>0</v>
      </c>
      <c r="C72" t="str">
        <f>入力シート!E76</f>
        <v/>
      </c>
      <c r="D72" t="str">
        <f t="shared" si="7"/>
        <v/>
      </c>
      <c r="E72" t="str">
        <f t="shared" si="8"/>
        <v/>
      </c>
      <c r="F72" t="str">
        <f t="shared" si="9"/>
        <v/>
      </c>
      <c r="G72" t="str">
        <f t="shared" si="10"/>
        <v/>
      </c>
      <c r="H72" t="str">
        <f t="shared" si="11"/>
        <v/>
      </c>
      <c r="I72" t="str">
        <f t="shared" si="12"/>
        <v/>
      </c>
      <c r="J72" t="str">
        <f t="shared" si="13"/>
        <v/>
      </c>
    </row>
    <row r="73" spans="1:10" ht="15" customHeight="1">
      <c r="A73">
        <f>入力シート!B77</f>
        <v>0</v>
      </c>
      <c r="B73" s="16">
        <f>入力シート!C77</f>
        <v>0</v>
      </c>
      <c r="C73" t="str">
        <f>入力シート!E77</f>
        <v/>
      </c>
      <c r="D73" t="str">
        <f t="shared" si="7"/>
        <v/>
      </c>
      <c r="E73" t="str">
        <f t="shared" si="8"/>
        <v/>
      </c>
      <c r="F73" t="str">
        <f t="shared" si="9"/>
        <v/>
      </c>
      <c r="G73" t="str">
        <f t="shared" si="10"/>
        <v/>
      </c>
      <c r="H73" t="str">
        <f t="shared" si="11"/>
        <v/>
      </c>
      <c r="I73" t="str">
        <f t="shared" si="12"/>
        <v/>
      </c>
      <c r="J73" t="str">
        <f t="shared" si="13"/>
        <v/>
      </c>
    </row>
    <row r="74" spans="1:10" ht="15" customHeight="1">
      <c r="A74">
        <f>入力シート!B78</f>
        <v>0</v>
      </c>
      <c r="B74" s="16">
        <f>入力シート!C78</f>
        <v>0</v>
      </c>
      <c r="C74" t="str">
        <f>入力シート!E78</f>
        <v/>
      </c>
      <c r="D74" t="str">
        <f t="shared" si="7"/>
        <v/>
      </c>
      <c r="E74" t="str">
        <f t="shared" si="8"/>
        <v/>
      </c>
      <c r="F74" t="str">
        <f t="shared" si="9"/>
        <v/>
      </c>
      <c r="G74" t="str">
        <f t="shared" si="10"/>
        <v/>
      </c>
      <c r="H74" t="str">
        <f t="shared" si="11"/>
        <v/>
      </c>
      <c r="I74" t="str">
        <f t="shared" si="12"/>
        <v/>
      </c>
      <c r="J74" t="str">
        <f t="shared" si="13"/>
        <v/>
      </c>
    </row>
    <row r="75" spans="1:10" ht="15" customHeight="1">
      <c r="A75">
        <f>入力シート!B79</f>
        <v>0</v>
      </c>
      <c r="B75" s="16">
        <f>入力シート!C79</f>
        <v>0</v>
      </c>
      <c r="C75" t="str">
        <f>入力シート!E79</f>
        <v/>
      </c>
      <c r="D75" t="str">
        <f t="shared" si="7"/>
        <v/>
      </c>
      <c r="E75" t="str">
        <f t="shared" si="8"/>
        <v/>
      </c>
      <c r="F75" t="str">
        <f t="shared" si="9"/>
        <v/>
      </c>
      <c r="G75" t="str">
        <f t="shared" si="10"/>
        <v/>
      </c>
      <c r="H75" t="str">
        <f t="shared" si="11"/>
        <v/>
      </c>
      <c r="I75" t="str">
        <f t="shared" si="12"/>
        <v/>
      </c>
      <c r="J75" t="str">
        <f t="shared" si="13"/>
        <v/>
      </c>
    </row>
    <row r="76" spans="1:10" ht="15" customHeight="1">
      <c r="A76">
        <f>入力シート!B80</f>
        <v>0</v>
      </c>
      <c r="B76" s="16">
        <f>入力シート!C80</f>
        <v>0</v>
      </c>
      <c r="C76" t="str">
        <f>入力シート!E80</f>
        <v/>
      </c>
      <c r="D76" t="str">
        <f t="shared" si="7"/>
        <v/>
      </c>
      <c r="E76" t="str">
        <f t="shared" si="8"/>
        <v/>
      </c>
      <c r="F76" t="str">
        <f t="shared" si="9"/>
        <v/>
      </c>
      <c r="G76" t="str">
        <f t="shared" si="10"/>
        <v/>
      </c>
      <c r="H76" t="str">
        <f t="shared" si="11"/>
        <v/>
      </c>
      <c r="I76" t="str">
        <f t="shared" si="12"/>
        <v/>
      </c>
      <c r="J76" t="str">
        <f t="shared" si="13"/>
        <v/>
      </c>
    </row>
    <row r="77" spans="1:10" ht="15" customHeight="1">
      <c r="A77">
        <f>入力シート!B81</f>
        <v>0</v>
      </c>
      <c r="B77" s="16">
        <f>入力シート!C81</f>
        <v>0</v>
      </c>
      <c r="C77" t="str">
        <f>入力シート!E81</f>
        <v/>
      </c>
      <c r="D77" t="str">
        <f t="shared" si="7"/>
        <v/>
      </c>
      <c r="E77" t="str">
        <f t="shared" si="8"/>
        <v/>
      </c>
      <c r="F77" t="str">
        <f t="shared" si="9"/>
        <v/>
      </c>
      <c r="G77" t="str">
        <f t="shared" si="10"/>
        <v/>
      </c>
      <c r="H77" t="str">
        <f t="shared" si="11"/>
        <v/>
      </c>
      <c r="I77" t="str">
        <f t="shared" si="12"/>
        <v/>
      </c>
      <c r="J77" t="str">
        <f t="shared" si="13"/>
        <v/>
      </c>
    </row>
    <row r="78" spans="1:10" ht="15" customHeight="1">
      <c r="A78">
        <f>入力シート!B82</f>
        <v>0</v>
      </c>
      <c r="B78" s="16">
        <f>入力シート!C82</f>
        <v>0</v>
      </c>
      <c r="C78" t="str">
        <f>入力シート!E82</f>
        <v/>
      </c>
      <c r="D78" t="str">
        <f t="shared" si="7"/>
        <v/>
      </c>
      <c r="E78" t="str">
        <f t="shared" si="8"/>
        <v/>
      </c>
      <c r="F78" t="str">
        <f t="shared" si="9"/>
        <v/>
      </c>
      <c r="G78" t="str">
        <f t="shared" si="10"/>
        <v/>
      </c>
      <c r="H78" t="str">
        <f t="shared" si="11"/>
        <v/>
      </c>
      <c r="I78" t="str">
        <f t="shared" si="12"/>
        <v/>
      </c>
      <c r="J78" t="str">
        <f t="shared" si="13"/>
        <v/>
      </c>
    </row>
    <row r="79" spans="1:10" ht="15" customHeight="1">
      <c r="A79">
        <f>入力シート!B83</f>
        <v>0</v>
      </c>
      <c r="B79" s="16">
        <f>入力シート!C83</f>
        <v>0</v>
      </c>
      <c r="C79" t="str">
        <f>入力シート!E83</f>
        <v/>
      </c>
      <c r="D79" t="str">
        <f t="shared" si="7"/>
        <v/>
      </c>
      <c r="E79" t="str">
        <f t="shared" si="8"/>
        <v/>
      </c>
      <c r="F79" t="str">
        <f t="shared" si="9"/>
        <v/>
      </c>
      <c r="G79" t="str">
        <f t="shared" si="10"/>
        <v/>
      </c>
      <c r="H79" t="str">
        <f t="shared" si="11"/>
        <v/>
      </c>
      <c r="I79" t="str">
        <f t="shared" si="12"/>
        <v/>
      </c>
      <c r="J79" t="str">
        <f t="shared" si="13"/>
        <v/>
      </c>
    </row>
    <row r="80" spans="1:10" ht="15" customHeight="1">
      <c r="A80">
        <f>入力シート!B84</f>
        <v>0</v>
      </c>
      <c r="B80" s="16">
        <f>入力シート!C84</f>
        <v>0</v>
      </c>
      <c r="C80" t="str">
        <f>入力シート!E84</f>
        <v/>
      </c>
      <c r="D80" t="str">
        <f t="shared" si="7"/>
        <v/>
      </c>
      <c r="E80" t="str">
        <f t="shared" si="8"/>
        <v/>
      </c>
      <c r="F80" t="str">
        <f t="shared" si="9"/>
        <v/>
      </c>
      <c r="G80" t="str">
        <f t="shared" si="10"/>
        <v/>
      </c>
      <c r="H80" t="str">
        <f t="shared" si="11"/>
        <v/>
      </c>
      <c r="I80" t="str">
        <f t="shared" si="12"/>
        <v/>
      </c>
      <c r="J80" t="str">
        <f t="shared" si="13"/>
        <v/>
      </c>
    </row>
    <row r="81" spans="1:10" ht="15" customHeight="1">
      <c r="A81">
        <f>入力シート!B85</f>
        <v>0</v>
      </c>
      <c r="B81" s="16">
        <f>入力シート!C85</f>
        <v>0</v>
      </c>
      <c r="C81" t="str">
        <f>入力シート!E85</f>
        <v/>
      </c>
      <c r="D81" t="str">
        <f t="shared" si="7"/>
        <v/>
      </c>
      <c r="E81" t="str">
        <f t="shared" si="8"/>
        <v/>
      </c>
      <c r="F81" t="str">
        <f t="shared" si="9"/>
        <v/>
      </c>
      <c r="G81" t="str">
        <f t="shared" si="10"/>
        <v/>
      </c>
      <c r="H81" t="str">
        <f t="shared" si="11"/>
        <v/>
      </c>
      <c r="I81" t="str">
        <f t="shared" si="12"/>
        <v/>
      </c>
      <c r="J81" t="str">
        <f t="shared" si="13"/>
        <v/>
      </c>
    </row>
    <row r="82" spans="1:10" ht="15" customHeight="1">
      <c r="A82">
        <f>入力シート!B86</f>
        <v>0</v>
      </c>
      <c r="B82" s="16">
        <f>入力シート!C86</f>
        <v>0</v>
      </c>
      <c r="C82" t="str">
        <f>入力シート!E86</f>
        <v/>
      </c>
      <c r="D82" t="str">
        <f t="shared" si="7"/>
        <v/>
      </c>
      <c r="E82" t="str">
        <f t="shared" si="8"/>
        <v/>
      </c>
      <c r="F82" t="str">
        <f t="shared" si="9"/>
        <v/>
      </c>
      <c r="G82" t="str">
        <f t="shared" si="10"/>
        <v/>
      </c>
      <c r="H82" t="str">
        <f t="shared" si="11"/>
        <v/>
      </c>
      <c r="I82" t="str">
        <f t="shared" si="12"/>
        <v/>
      </c>
      <c r="J82" t="str">
        <f t="shared" si="13"/>
        <v/>
      </c>
    </row>
    <row r="83" spans="1:10" ht="15" customHeight="1">
      <c r="A83">
        <f>入力シート!B87</f>
        <v>0</v>
      </c>
      <c r="B83" s="16">
        <f>入力シート!C87</f>
        <v>0</v>
      </c>
      <c r="C83" t="str">
        <f>入力シート!E87</f>
        <v/>
      </c>
      <c r="D83" t="str">
        <f t="shared" si="7"/>
        <v/>
      </c>
      <c r="E83" t="str">
        <f t="shared" si="8"/>
        <v/>
      </c>
      <c r="F83" t="str">
        <f t="shared" si="9"/>
        <v/>
      </c>
      <c r="G83" t="str">
        <f t="shared" si="10"/>
        <v/>
      </c>
      <c r="H83" t="str">
        <f t="shared" si="11"/>
        <v/>
      </c>
      <c r="I83" t="str">
        <f t="shared" si="12"/>
        <v/>
      </c>
      <c r="J83" t="str">
        <f t="shared" si="13"/>
        <v/>
      </c>
    </row>
    <row r="84" spans="1:10" ht="15" customHeight="1">
      <c r="A84">
        <f>入力シート!B88</f>
        <v>0</v>
      </c>
      <c r="B84" s="16">
        <f>入力シート!C88</f>
        <v>0</v>
      </c>
      <c r="C84" t="str">
        <f>入力シート!E88</f>
        <v/>
      </c>
      <c r="D84" t="str">
        <f t="shared" si="7"/>
        <v/>
      </c>
      <c r="E84" t="str">
        <f t="shared" si="8"/>
        <v/>
      </c>
      <c r="F84" t="str">
        <f t="shared" si="9"/>
        <v/>
      </c>
      <c r="G84" t="str">
        <f t="shared" si="10"/>
        <v/>
      </c>
      <c r="H84" t="str">
        <f t="shared" si="11"/>
        <v/>
      </c>
      <c r="I84" t="str">
        <f t="shared" si="12"/>
        <v/>
      </c>
      <c r="J84" t="str">
        <f t="shared" si="13"/>
        <v/>
      </c>
    </row>
    <row r="85" spans="1:10" ht="15" customHeight="1">
      <c r="A85">
        <f>入力シート!B89</f>
        <v>0</v>
      </c>
      <c r="B85" s="16">
        <f>入力シート!C89</f>
        <v>0</v>
      </c>
      <c r="C85" t="str">
        <f>入力シート!E89</f>
        <v/>
      </c>
      <c r="D85" t="str">
        <f t="shared" si="7"/>
        <v/>
      </c>
      <c r="E85" t="str">
        <f t="shared" si="8"/>
        <v/>
      </c>
      <c r="F85" t="str">
        <f t="shared" si="9"/>
        <v/>
      </c>
      <c r="G85" t="str">
        <f t="shared" si="10"/>
        <v/>
      </c>
      <c r="H85" t="str">
        <f t="shared" si="11"/>
        <v/>
      </c>
      <c r="I85" t="str">
        <f t="shared" si="12"/>
        <v/>
      </c>
      <c r="J85" t="str">
        <f t="shared" si="13"/>
        <v/>
      </c>
    </row>
    <row r="86" spans="1:10" ht="15" customHeight="1">
      <c r="A86">
        <f>入力シート!B90</f>
        <v>0</v>
      </c>
      <c r="B86" s="16">
        <f>入力シート!C90</f>
        <v>0</v>
      </c>
      <c r="C86" t="str">
        <f>入力シート!E90</f>
        <v/>
      </c>
      <c r="D86" t="str">
        <f t="shared" si="7"/>
        <v/>
      </c>
      <c r="E86" t="str">
        <f t="shared" si="8"/>
        <v/>
      </c>
      <c r="F86" t="str">
        <f t="shared" si="9"/>
        <v/>
      </c>
      <c r="G86" t="str">
        <f t="shared" si="10"/>
        <v/>
      </c>
      <c r="H86" t="str">
        <f t="shared" si="11"/>
        <v/>
      </c>
      <c r="I86" t="str">
        <f t="shared" si="12"/>
        <v/>
      </c>
      <c r="J86" t="str">
        <f t="shared" si="13"/>
        <v/>
      </c>
    </row>
    <row r="87" spans="1:10" ht="15" customHeight="1">
      <c r="A87">
        <f>入力シート!B91</f>
        <v>0</v>
      </c>
      <c r="B87" s="16">
        <f>入力シート!C91</f>
        <v>0</v>
      </c>
      <c r="C87" t="str">
        <f>入力シート!E91</f>
        <v/>
      </c>
      <c r="D87" t="str">
        <f t="shared" si="7"/>
        <v/>
      </c>
      <c r="E87" t="str">
        <f t="shared" si="8"/>
        <v/>
      </c>
      <c r="F87" t="str">
        <f t="shared" si="9"/>
        <v/>
      </c>
      <c r="G87" t="str">
        <f t="shared" si="10"/>
        <v/>
      </c>
      <c r="H87" t="str">
        <f t="shared" si="11"/>
        <v/>
      </c>
      <c r="I87" t="str">
        <f t="shared" si="12"/>
        <v/>
      </c>
      <c r="J87" t="str">
        <f t="shared" si="13"/>
        <v/>
      </c>
    </row>
    <row r="88" spans="1:10" ht="15" customHeight="1">
      <c r="A88">
        <f>入力シート!B92</f>
        <v>0</v>
      </c>
      <c r="B88" s="16">
        <f>入力シート!C92</f>
        <v>0</v>
      </c>
      <c r="C88" t="str">
        <f>入力シート!E92</f>
        <v/>
      </c>
      <c r="D88" t="str">
        <f t="shared" si="7"/>
        <v/>
      </c>
      <c r="E88" t="str">
        <f t="shared" si="8"/>
        <v/>
      </c>
      <c r="F88" t="str">
        <f t="shared" si="9"/>
        <v/>
      </c>
      <c r="G88" t="str">
        <f t="shared" si="10"/>
        <v/>
      </c>
      <c r="H88" t="str">
        <f t="shared" si="11"/>
        <v/>
      </c>
      <c r="I88" t="str">
        <f t="shared" si="12"/>
        <v/>
      </c>
      <c r="J88" t="str">
        <f t="shared" si="13"/>
        <v/>
      </c>
    </row>
    <row r="89" spans="1:10" ht="15" customHeight="1">
      <c r="A89">
        <f>入力シート!B93</f>
        <v>0</v>
      </c>
      <c r="B89" s="16">
        <f>入力シート!C93</f>
        <v>0</v>
      </c>
      <c r="C89" t="str">
        <f>入力シート!E93</f>
        <v/>
      </c>
      <c r="D89" t="str">
        <f t="shared" si="7"/>
        <v/>
      </c>
      <c r="E89" t="str">
        <f t="shared" si="8"/>
        <v/>
      </c>
      <c r="F89" t="str">
        <f t="shared" si="9"/>
        <v/>
      </c>
      <c r="G89" t="str">
        <f t="shared" si="10"/>
        <v/>
      </c>
      <c r="H89" t="str">
        <f t="shared" si="11"/>
        <v/>
      </c>
      <c r="I89" t="str">
        <f t="shared" si="12"/>
        <v/>
      </c>
      <c r="J89" t="str">
        <f t="shared" si="13"/>
        <v/>
      </c>
    </row>
    <row r="90" spans="1:10" ht="15" customHeight="1">
      <c r="A90">
        <f>入力シート!B94</f>
        <v>0</v>
      </c>
      <c r="B90" s="16">
        <f>入力シート!C94</f>
        <v>0</v>
      </c>
      <c r="C90" t="str">
        <f>入力シート!E94</f>
        <v/>
      </c>
      <c r="D90" t="str">
        <f t="shared" si="7"/>
        <v/>
      </c>
      <c r="E90" t="str">
        <f t="shared" si="8"/>
        <v/>
      </c>
      <c r="F90" t="str">
        <f t="shared" si="9"/>
        <v/>
      </c>
      <c r="G90" t="str">
        <f t="shared" si="10"/>
        <v/>
      </c>
      <c r="H90" t="str">
        <f t="shared" si="11"/>
        <v/>
      </c>
      <c r="I90" t="str">
        <f t="shared" si="12"/>
        <v/>
      </c>
      <c r="J90" t="str">
        <f t="shared" si="13"/>
        <v/>
      </c>
    </row>
    <row r="91" spans="1:10" ht="15" customHeight="1">
      <c r="A91">
        <f>入力シート!B95</f>
        <v>0</v>
      </c>
      <c r="B91" s="16">
        <f>入力シート!C95</f>
        <v>0</v>
      </c>
      <c r="C91" t="str">
        <f>入力シート!E95</f>
        <v/>
      </c>
      <c r="D91" t="str">
        <f t="shared" si="7"/>
        <v/>
      </c>
      <c r="E91" t="str">
        <f t="shared" si="8"/>
        <v/>
      </c>
      <c r="F91" t="str">
        <f t="shared" si="9"/>
        <v/>
      </c>
      <c r="G91" t="str">
        <f t="shared" si="10"/>
        <v/>
      </c>
      <c r="H91" t="str">
        <f t="shared" si="11"/>
        <v/>
      </c>
      <c r="I91" t="str">
        <f t="shared" si="12"/>
        <v/>
      </c>
      <c r="J91" t="str">
        <f t="shared" si="13"/>
        <v/>
      </c>
    </row>
    <row r="92" spans="1:10" ht="15" customHeight="1">
      <c r="A92">
        <f>入力シート!B96</f>
        <v>0</v>
      </c>
      <c r="B92" s="16">
        <f>入力シート!C96</f>
        <v>0</v>
      </c>
      <c r="C92" t="str">
        <f>入力シート!E96</f>
        <v/>
      </c>
      <c r="D92" t="str">
        <f t="shared" si="7"/>
        <v/>
      </c>
      <c r="E92" t="str">
        <f t="shared" si="8"/>
        <v/>
      </c>
      <c r="F92" t="str">
        <f t="shared" si="9"/>
        <v/>
      </c>
      <c r="G92" t="str">
        <f t="shared" si="10"/>
        <v/>
      </c>
      <c r="H92" t="str">
        <f t="shared" si="11"/>
        <v/>
      </c>
      <c r="I92" t="str">
        <f t="shared" si="12"/>
        <v/>
      </c>
      <c r="J92" t="str">
        <f t="shared" si="13"/>
        <v/>
      </c>
    </row>
    <row r="93" spans="1:10" ht="15" customHeight="1">
      <c r="A93">
        <f>入力シート!B97</f>
        <v>0</v>
      </c>
      <c r="B93" s="16">
        <f>入力シート!C97</f>
        <v>0</v>
      </c>
      <c r="C93" t="str">
        <f>入力シート!E97</f>
        <v/>
      </c>
      <c r="D93" t="str">
        <f t="shared" si="7"/>
        <v/>
      </c>
      <c r="E93" t="str">
        <f t="shared" si="8"/>
        <v/>
      </c>
      <c r="F93" t="str">
        <f t="shared" si="9"/>
        <v/>
      </c>
      <c r="G93" t="str">
        <f t="shared" si="10"/>
        <v/>
      </c>
      <c r="H93" t="str">
        <f t="shared" si="11"/>
        <v/>
      </c>
      <c r="I93" t="str">
        <f t="shared" si="12"/>
        <v/>
      </c>
      <c r="J93" t="str">
        <f t="shared" si="13"/>
        <v/>
      </c>
    </row>
    <row r="94" spans="1:10" ht="15" customHeight="1">
      <c r="A94">
        <f>入力シート!B98</f>
        <v>0</v>
      </c>
      <c r="B94" s="16">
        <f>入力シート!C98</f>
        <v>0</v>
      </c>
      <c r="C94" t="str">
        <f>入力シート!E98</f>
        <v/>
      </c>
      <c r="D94" t="str">
        <f t="shared" si="7"/>
        <v/>
      </c>
      <c r="E94" t="str">
        <f t="shared" si="8"/>
        <v/>
      </c>
      <c r="F94" t="str">
        <f t="shared" si="9"/>
        <v/>
      </c>
      <c r="G94" t="str">
        <f t="shared" si="10"/>
        <v/>
      </c>
      <c r="H94" t="str">
        <f t="shared" si="11"/>
        <v/>
      </c>
      <c r="I94" t="str">
        <f t="shared" si="12"/>
        <v/>
      </c>
      <c r="J94" t="str">
        <f t="shared" si="13"/>
        <v/>
      </c>
    </row>
    <row r="95" spans="1:10" ht="15" customHeight="1">
      <c r="A95">
        <f>入力シート!B99</f>
        <v>0</v>
      </c>
      <c r="B95" s="16">
        <f>入力シート!C99</f>
        <v>0</v>
      </c>
      <c r="C95" t="str">
        <f>入力シート!E99</f>
        <v/>
      </c>
      <c r="D95" t="str">
        <f t="shared" si="7"/>
        <v/>
      </c>
      <c r="E95" t="str">
        <f t="shared" si="8"/>
        <v/>
      </c>
      <c r="F95" t="str">
        <f t="shared" si="9"/>
        <v/>
      </c>
      <c r="G95" t="str">
        <f t="shared" si="10"/>
        <v/>
      </c>
      <c r="H95" t="str">
        <f t="shared" si="11"/>
        <v/>
      </c>
      <c r="I95" t="str">
        <f t="shared" si="12"/>
        <v/>
      </c>
      <c r="J95" t="str">
        <f t="shared" si="13"/>
        <v/>
      </c>
    </row>
    <row r="96" spans="1:10" ht="15" customHeight="1">
      <c r="A96">
        <f>入力シート!B100</f>
        <v>0</v>
      </c>
      <c r="B96" s="16">
        <f>入力シート!C100</f>
        <v>0</v>
      </c>
      <c r="C96" t="str">
        <f>入力シート!E100</f>
        <v/>
      </c>
      <c r="D96" t="str">
        <f t="shared" si="7"/>
        <v/>
      </c>
      <c r="E96" t="str">
        <f t="shared" si="8"/>
        <v/>
      </c>
      <c r="F96" t="str">
        <f t="shared" si="9"/>
        <v/>
      </c>
      <c r="G96" t="str">
        <f t="shared" si="10"/>
        <v/>
      </c>
      <c r="H96" t="str">
        <f t="shared" si="11"/>
        <v/>
      </c>
      <c r="I96" t="str">
        <f t="shared" si="12"/>
        <v/>
      </c>
      <c r="J96" t="str">
        <f t="shared" si="13"/>
        <v/>
      </c>
    </row>
    <row r="97" spans="1:10" ht="15" customHeight="1">
      <c r="A97">
        <f>入力シート!B101</f>
        <v>0</v>
      </c>
      <c r="B97" s="16">
        <f>入力シート!C101</f>
        <v>0</v>
      </c>
      <c r="C97" t="str">
        <f>入力シート!E101</f>
        <v/>
      </c>
      <c r="D97" t="str">
        <f t="shared" si="7"/>
        <v/>
      </c>
      <c r="E97" t="str">
        <f t="shared" si="8"/>
        <v/>
      </c>
      <c r="F97" t="str">
        <f t="shared" si="9"/>
        <v/>
      </c>
      <c r="G97" t="str">
        <f t="shared" si="10"/>
        <v/>
      </c>
      <c r="H97" t="str">
        <f t="shared" si="11"/>
        <v/>
      </c>
      <c r="I97" t="str">
        <f t="shared" si="12"/>
        <v/>
      </c>
      <c r="J97" t="str">
        <f t="shared" si="13"/>
        <v/>
      </c>
    </row>
    <row r="98" spans="1:10" ht="15" customHeight="1">
      <c r="A98">
        <f>入力シート!B102</f>
        <v>0</v>
      </c>
      <c r="B98" s="16">
        <f>入力シート!C102</f>
        <v>0</v>
      </c>
      <c r="C98" t="str">
        <f>入力シート!E102</f>
        <v/>
      </c>
      <c r="D98" t="str">
        <f t="shared" si="7"/>
        <v/>
      </c>
      <c r="E98" t="str">
        <f t="shared" si="8"/>
        <v/>
      </c>
      <c r="F98" t="str">
        <f t="shared" si="9"/>
        <v/>
      </c>
      <c r="G98" t="str">
        <f t="shared" si="10"/>
        <v/>
      </c>
      <c r="H98" t="str">
        <f t="shared" si="11"/>
        <v/>
      </c>
      <c r="I98" t="str">
        <f t="shared" si="12"/>
        <v/>
      </c>
      <c r="J98" t="str">
        <f t="shared" si="13"/>
        <v/>
      </c>
    </row>
    <row r="99" spans="1:10" ht="15" customHeight="1">
      <c r="A99">
        <f>入力シート!B103</f>
        <v>0</v>
      </c>
      <c r="B99" s="16">
        <f>入力シート!C103</f>
        <v>0</v>
      </c>
      <c r="C99" t="str">
        <f>入力シート!E103</f>
        <v/>
      </c>
      <c r="D99" t="str">
        <f t="shared" si="7"/>
        <v/>
      </c>
      <c r="E99" t="str">
        <f t="shared" si="8"/>
        <v/>
      </c>
      <c r="F99" t="str">
        <f t="shared" si="9"/>
        <v/>
      </c>
      <c r="G99" t="str">
        <f t="shared" si="10"/>
        <v/>
      </c>
      <c r="H99" t="str">
        <f t="shared" si="11"/>
        <v/>
      </c>
      <c r="I99" t="str">
        <f t="shared" si="12"/>
        <v/>
      </c>
      <c r="J99" t="str">
        <f t="shared" si="13"/>
        <v/>
      </c>
    </row>
    <row r="100" spans="1:10" ht="15" customHeight="1">
      <c r="A100">
        <f>入力シート!B104</f>
        <v>0</v>
      </c>
      <c r="B100" s="16">
        <f>入力シート!C104</f>
        <v>0</v>
      </c>
      <c r="C100" t="str">
        <f>入力シート!E104</f>
        <v/>
      </c>
      <c r="D100" t="str">
        <f t="shared" si="7"/>
        <v/>
      </c>
      <c r="E100" t="str">
        <f t="shared" si="8"/>
        <v/>
      </c>
      <c r="F100" t="str">
        <f t="shared" si="9"/>
        <v/>
      </c>
      <c r="G100" t="str">
        <f t="shared" si="10"/>
        <v/>
      </c>
      <c r="H100" t="str">
        <f t="shared" si="11"/>
        <v/>
      </c>
      <c r="I100" t="str">
        <f t="shared" si="12"/>
        <v/>
      </c>
      <c r="J100" t="str">
        <f t="shared" si="13"/>
        <v/>
      </c>
    </row>
    <row r="101" spans="1:10" ht="15" customHeight="1">
      <c r="A101">
        <f>入力シート!B105</f>
        <v>0</v>
      </c>
      <c r="B101" s="16">
        <f>入力シート!C105</f>
        <v>0</v>
      </c>
      <c r="C101" t="str">
        <f>入力シート!E105</f>
        <v/>
      </c>
      <c r="D101" t="str">
        <f t="shared" si="7"/>
        <v/>
      </c>
      <c r="E101" t="str">
        <f t="shared" si="8"/>
        <v/>
      </c>
      <c r="F101" t="str">
        <f t="shared" si="9"/>
        <v/>
      </c>
      <c r="G101" t="str">
        <f t="shared" si="10"/>
        <v/>
      </c>
      <c r="H101" t="str">
        <f t="shared" si="11"/>
        <v/>
      </c>
      <c r="I101" t="str">
        <f t="shared" si="12"/>
        <v/>
      </c>
      <c r="J101" t="str">
        <f t="shared" si="13"/>
        <v/>
      </c>
    </row>
    <row r="102" spans="1:10" ht="15" customHeight="1">
      <c r="A102">
        <f>入力シート!B106</f>
        <v>0</v>
      </c>
      <c r="B102" s="16">
        <f>入力シート!C106</f>
        <v>0</v>
      </c>
      <c r="C102" t="str">
        <f>入力シート!E106</f>
        <v/>
      </c>
      <c r="D102" t="str">
        <f t="shared" si="7"/>
        <v/>
      </c>
      <c r="E102" t="str">
        <f t="shared" si="8"/>
        <v/>
      </c>
      <c r="F102" t="str">
        <f t="shared" si="9"/>
        <v/>
      </c>
      <c r="G102" t="str">
        <f t="shared" si="10"/>
        <v/>
      </c>
      <c r="H102" t="str">
        <f t="shared" si="11"/>
        <v/>
      </c>
      <c r="I102" t="str">
        <f t="shared" si="12"/>
        <v/>
      </c>
      <c r="J102" t="str">
        <f t="shared" si="13"/>
        <v/>
      </c>
    </row>
    <row r="103" spans="1:10" ht="15" customHeight="1">
      <c r="A103">
        <f>入力シート!B107</f>
        <v>0</v>
      </c>
      <c r="B103" s="16">
        <f>入力シート!C107</f>
        <v>0</v>
      </c>
      <c r="C103" t="str">
        <f>入力シート!E107</f>
        <v/>
      </c>
      <c r="D103" t="str">
        <f t="shared" si="7"/>
        <v/>
      </c>
      <c r="E103" t="str">
        <f t="shared" si="8"/>
        <v/>
      </c>
      <c r="F103" t="str">
        <f t="shared" si="9"/>
        <v/>
      </c>
      <c r="G103" t="str">
        <f t="shared" si="10"/>
        <v/>
      </c>
      <c r="H103" t="str">
        <f t="shared" si="11"/>
        <v/>
      </c>
      <c r="I103" t="str">
        <f t="shared" si="12"/>
        <v/>
      </c>
      <c r="J103" t="str">
        <f t="shared" si="13"/>
        <v/>
      </c>
    </row>
    <row r="104" spans="1:10" ht="15" customHeight="1">
      <c r="A104">
        <f>入力シート!B108</f>
        <v>0</v>
      </c>
      <c r="B104" s="16">
        <f>入力シート!C108</f>
        <v>0</v>
      </c>
      <c r="C104" t="str">
        <f>入力シート!E108</f>
        <v/>
      </c>
      <c r="D104" t="str">
        <f t="shared" si="7"/>
        <v/>
      </c>
      <c r="E104" t="str">
        <f t="shared" si="8"/>
        <v/>
      </c>
      <c r="F104" t="str">
        <f t="shared" si="9"/>
        <v/>
      </c>
      <c r="G104" t="str">
        <f t="shared" si="10"/>
        <v/>
      </c>
      <c r="H104" t="str">
        <f t="shared" si="11"/>
        <v/>
      </c>
      <c r="I104" t="str">
        <f t="shared" si="12"/>
        <v/>
      </c>
      <c r="J104" t="str">
        <f t="shared" si="13"/>
        <v/>
      </c>
    </row>
    <row r="105" spans="1:10" ht="15" customHeight="1">
      <c r="A105">
        <f>入力シート!B109</f>
        <v>0</v>
      </c>
      <c r="B105" s="16">
        <f>入力シート!C109</f>
        <v>0</v>
      </c>
      <c r="C105" t="str">
        <f>入力シート!E109</f>
        <v/>
      </c>
      <c r="D105" t="str">
        <f t="shared" si="7"/>
        <v/>
      </c>
      <c r="E105" t="str">
        <f t="shared" si="8"/>
        <v/>
      </c>
      <c r="F105" t="str">
        <f t="shared" si="9"/>
        <v/>
      </c>
      <c r="G105" t="str">
        <f t="shared" si="10"/>
        <v/>
      </c>
      <c r="H105" t="str">
        <f t="shared" si="11"/>
        <v/>
      </c>
      <c r="I105" t="str">
        <f t="shared" si="12"/>
        <v/>
      </c>
      <c r="J105" t="str">
        <f t="shared" si="13"/>
        <v/>
      </c>
    </row>
    <row r="106" spans="1:10" ht="15" customHeight="1">
      <c r="A106">
        <f>入力シート!B110</f>
        <v>0</v>
      </c>
      <c r="B106" s="16">
        <f>入力シート!C110</f>
        <v>0</v>
      </c>
      <c r="C106" t="str">
        <f>入力シート!E110</f>
        <v/>
      </c>
      <c r="D106" t="str">
        <f t="shared" si="7"/>
        <v/>
      </c>
      <c r="E106" t="str">
        <f t="shared" si="8"/>
        <v/>
      </c>
      <c r="F106" t="str">
        <f t="shared" si="9"/>
        <v/>
      </c>
      <c r="G106" t="str">
        <f t="shared" si="10"/>
        <v/>
      </c>
      <c r="H106" t="str">
        <f t="shared" si="11"/>
        <v/>
      </c>
      <c r="I106" t="str">
        <f t="shared" si="12"/>
        <v/>
      </c>
      <c r="J106" t="str">
        <f t="shared" si="13"/>
        <v/>
      </c>
    </row>
    <row r="107" spans="1:10" ht="15" customHeight="1">
      <c r="A107">
        <f>入力シート!B111</f>
        <v>0</v>
      </c>
      <c r="B107" s="16">
        <f>入力シート!C111</f>
        <v>0</v>
      </c>
      <c r="C107" t="str">
        <f>入力シート!E111</f>
        <v/>
      </c>
      <c r="D107" t="str">
        <f t="shared" si="7"/>
        <v/>
      </c>
      <c r="E107" t="str">
        <f t="shared" si="8"/>
        <v/>
      </c>
      <c r="F107" t="str">
        <f t="shared" si="9"/>
        <v/>
      </c>
      <c r="G107" t="str">
        <f t="shared" si="10"/>
        <v/>
      </c>
      <c r="H107" t="str">
        <f t="shared" si="11"/>
        <v/>
      </c>
      <c r="I107" t="str">
        <f t="shared" si="12"/>
        <v/>
      </c>
      <c r="J107" t="str">
        <f t="shared" si="13"/>
        <v/>
      </c>
    </row>
    <row r="108" spans="1:10" ht="15" customHeight="1">
      <c r="A108">
        <f>入力シート!B112</f>
        <v>0</v>
      </c>
      <c r="B108" s="16">
        <f>入力シート!C112</f>
        <v>0</v>
      </c>
      <c r="C108" t="str">
        <f>入力シート!E112</f>
        <v/>
      </c>
      <c r="D108" t="str">
        <f t="shared" si="7"/>
        <v/>
      </c>
      <c r="E108" t="str">
        <f t="shared" si="8"/>
        <v/>
      </c>
      <c r="F108" t="str">
        <f t="shared" si="9"/>
        <v/>
      </c>
      <c r="G108" t="str">
        <f t="shared" si="10"/>
        <v/>
      </c>
      <c r="H108" t="str">
        <f t="shared" si="11"/>
        <v/>
      </c>
      <c r="I108" t="str">
        <f t="shared" si="12"/>
        <v/>
      </c>
      <c r="J108" t="str">
        <f t="shared" si="13"/>
        <v/>
      </c>
    </row>
    <row r="109" spans="1:10" ht="15" customHeight="1">
      <c r="A109">
        <f>入力シート!B113</f>
        <v>0</v>
      </c>
      <c r="B109" s="16">
        <f>入力シート!C113</f>
        <v>0</v>
      </c>
      <c r="C109" t="str">
        <f>入力シート!E113</f>
        <v/>
      </c>
      <c r="D109" t="str">
        <f t="shared" si="7"/>
        <v/>
      </c>
      <c r="E109" t="str">
        <f t="shared" si="8"/>
        <v/>
      </c>
      <c r="F109" t="str">
        <f t="shared" si="9"/>
        <v/>
      </c>
      <c r="G109" t="str">
        <f t="shared" si="10"/>
        <v/>
      </c>
      <c r="H109" t="str">
        <f t="shared" si="11"/>
        <v/>
      </c>
      <c r="I109" t="str">
        <f t="shared" si="12"/>
        <v/>
      </c>
      <c r="J109" t="str">
        <f t="shared" si="13"/>
        <v/>
      </c>
    </row>
    <row r="110" spans="1:10" ht="15" customHeight="1">
      <c r="A110">
        <f>入力シート!B114</f>
        <v>0</v>
      </c>
      <c r="B110" s="16">
        <f>入力シート!C114</f>
        <v>0</v>
      </c>
      <c r="C110" t="str">
        <f>入力シート!E114</f>
        <v/>
      </c>
      <c r="D110" t="str">
        <f t="shared" si="7"/>
        <v/>
      </c>
      <c r="E110" t="str">
        <f t="shared" si="8"/>
        <v/>
      </c>
      <c r="F110" t="str">
        <f t="shared" si="9"/>
        <v/>
      </c>
      <c r="G110" t="str">
        <f t="shared" si="10"/>
        <v/>
      </c>
      <c r="H110" t="str">
        <f t="shared" si="11"/>
        <v/>
      </c>
      <c r="I110" t="str">
        <f t="shared" si="12"/>
        <v/>
      </c>
      <c r="J110" t="str">
        <f t="shared" si="13"/>
        <v/>
      </c>
    </row>
    <row r="111" spans="1:10" ht="15" customHeight="1">
      <c r="A111">
        <f>入力シート!B115</f>
        <v>0</v>
      </c>
      <c r="B111" s="16">
        <f>入力シート!C115</f>
        <v>0</v>
      </c>
      <c r="C111" t="str">
        <f>入力シート!E115</f>
        <v/>
      </c>
      <c r="D111" t="str">
        <f t="shared" si="7"/>
        <v/>
      </c>
      <c r="E111" t="str">
        <f t="shared" si="8"/>
        <v/>
      </c>
      <c r="F111" t="str">
        <f t="shared" si="9"/>
        <v/>
      </c>
      <c r="G111" t="str">
        <f t="shared" si="10"/>
        <v/>
      </c>
      <c r="H111" t="str">
        <f t="shared" si="11"/>
        <v/>
      </c>
      <c r="I111" t="str">
        <f t="shared" si="12"/>
        <v/>
      </c>
      <c r="J111" t="str">
        <f t="shared" si="13"/>
        <v/>
      </c>
    </row>
    <row r="112" spans="1:10" ht="15" customHeight="1">
      <c r="A112">
        <f>入力シート!B116</f>
        <v>0</v>
      </c>
      <c r="B112" s="16">
        <f>入力シート!C116</f>
        <v>0</v>
      </c>
      <c r="C112" t="str">
        <f>入力シート!E116</f>
        <v/>
      </c>
      <c r="D112" t="str">
        <f t="shared" si="7"/>
        <v/>
      </c>
      <c r="E112" t="str">
        <f t="shared" si="8"/>
        <v/>
      </c>
      <c r="F112" t="str">
        <f t="shared" si="9"/>
        <v/>
      </c>
      <c r="G112" t="str">
        <f t="shared" si="10"/>
        <v/>
      </c>
      <c r="H112" t="str">
        <f t="shared" si="11"/>
        <v/>
      </c>
      <c r="I112" t="str">
        <f t="shared" si="12"/>
        <v/>
      </c>
      <c r="J112" t="str">
        <f t="shared" si="13"/>
        <v/>
      </c>
    </row>
    <row r="113" spans="1:10" ht="15" customHeight="1">
      <c r="A113">
        <f>入力シート!B117</f>
        <v>0</v>
      </c>
      <c r="B113" s="16">
        <f>入力シート!C117</f>
        <v>0</v>
      </c>
      <c r="C113" t="str">
        <f>入力シート!E117</f>
        <v/>
      </c>
      <c r="D113" t="str">
        <f t="shared" si="7"/>
        <v/>
      </c>
      <c r="E113" t="str">
        <f t="shared" si="8"/>
        <v/>
      </c>
      <c r="F113" t="str">
        <f t="shared" si="9"/>
        <v/>
      </c>
      <c r="G113" t="str">
        <f t="shared" si="10"/>
        <v/>
      </c>
      <c r="H113" t="str">
        <f t="shared" si="11"/>
        <v/>
      </c>
      <c r="I113" t="str">
        <f t="shared" si="12"/>
        <v/>
      </c>
      <c r="J113" t="str">
        <f t="shared" si="13"/>
        <v/>
      </c>
    </row>
    <row r="114" spans="1:10" ht="15" customHeight="1">
      <c r="A114">
        <f>入力シート!B118</f>
        <v>0</v>
      </c>
      <c r="B114" s="16">
        <f>入力シート!C118</f>
        <v>0</v>
      </c>
      <c r="C114" t="str">
        <f>入力シート!E118</f>
        <v/>
      </c>
      <c r="D114" t="str">
        <f t="shared" si="7"/>
        <v/>
      </c>
      <c r="E114" t="str">
        <f t="shared" si="8"/>
        <v/>
      </c>
      <c r="F114" t="str">
        <f t="shared" si="9"/>
        <v/>
      </c>
      <c r="G114" t="str">
        <f t="shared" si="10"/>
        <v/>
      </c>
      <c r="H114" t="str">
        <f t="shared" si="11"/>
        <v/>
      </c>
      <c r="I114" t="str">
        <f t="shared" si="12"/>
        <v/>
      </c>
      <c r="J114" t="str">
        <f t="shared" si="13"/>
        <v/>
      </c>
    </row>
    <row r="115" spans="1:10" ht="15" customHeight="1">
      <c r="A115">
        <f>入力シート!B119</f>
        <v>0</v>
      </c>
      <c r="B115" s="16">
        <f>入力シート!C119</f>
        <v>0</v>
      </c>
      <c r="C115" t="str">
        <f>入力シート!E119</f>
        <v/>
      </c>
      <c r="D115" t="str">
        <f t="shared" si="7"/>
        <v/>
      </c>
      <c r="E115" t="str">
        <f t="shared" si="8"/>
        <v/>
      </c>
      <c r="F115" t="str">
        <f t="shared" si="9"/>
        <v/>
      </c>
      <c r="G115" t="str">
        <f t="shared" si="10"/>
        <v/>
      </c>
      <c r="H115" t="str">
        <f t="shared" si="11"/>
        <v/>
      </c>
      <c r="I115" t="str">
        <f t="shared" si="12"/>
        <v/>
      </c>
      <c r="J115" t="str">
        <f t="shared" si="13"/>
        <v/>
      </c>
    </row>
    <row r="116" spans="1:10" ht="15" customHeight="1">
      <c r="A116">
        <f>入力シート!B120</f>
        <v>0</v>
      </c>
      <c r="B116" s="16">
        <f>入力シート!C120</f>
        <v>0</v>
      </c>
      <c r="C116" t="str">
        <f>入力シート!E120</f>
        <v/>
      </c>
      <c r="D116" t="str">
        <f t="shared" si="7"/>
        <v/>
      </c>
      <c r="E116" t="str">
        <f t="shared" si="8"/>
        <v/>
      </c>
      <c r="F116" t="str">
        <f t="shared" si="9"/>
        <v/>
      </c>
      <c r="G116" t="str">
        <f t="shared" si="10"/>
        <v/>
      </c>
      <c r="H116" t="str">
        <f t="shared" si="11"/>
        <v/>
      </c>
      <c r="I116" t="str">
        <f t="shared" si="12"/>
        <v/>
      </c>
      <c r="J116" t="str">
        <f t="shared" si="13"/>
        <v/>
      </c>
    </row>
    <row r="117" spans="1:10" ht="15" customHeight="1">
      <c r="A117">
        <f>入力シート!B121</f>
        <v>0</v>
      </c>
      <c r="B117" s="16">
        <f>入力シート!C121</f>
        <v>0</v>
      </c>
      <c r="C117" t="str">
        <f>入力シート!E121</f>
        <v/>
      </c>
      <c r="D117" t="str">
        <f t="shared" si="7"/>
        <v/>
      </c>
      <c r="E117" t="str">
        <f t="shared" si="8"/>
        <v/>
      </c>
      <c r="F117" t="str">
        <f t="shared" si="9"/>
        <v/>
      </c>
      <c r="G117" t="str">
        <f t="shared" si="10"/>
        <v/>
      </c>
      <c r="H117" t="str">
        <f t="shared" si="11"/>
        <v/>
      </c>
      <c r="I117" t="str">
        <f t="shared" si="12"/>
        <v/>
      </c>
      <c r="J117" t="str">
        <f t="shared" si="13"/>
        <v/>
      </c>
    </row>
    <row r="118" spans="1:10" ht="15" customHeight="1">
      <c r="A118">
        <f>入力シート!B122</f>
        <v>0</v>
      </c>
      <c r="B118" s="16">
        <f>入力シート!C122</f>
        <v>0</v>
      </c>
      <c r="C118" t="str">
        <f>入力シート!E122</f>
        <v/>
      </c>
      <c r="D118" t="str">
        <f t="shared" si="7"/>
        <v/>
      </c>
      <c r="E118" t="str">
        <f t="shared" si="8"/>
        <v/>
      </c>
      <c r="F118" t="str">
        <f t="shared" si="9"/>
        <v/>
      </c>
      <c r="G118" t="str">
        <f t="shared" si="10"/>
        <v/>
      </c>
      <c r="H118" t="str">
        <f t="shared" si="11"/>
        <v/>
      </c>
      <c r="I118" t="str">
        <f t="shared" si="12"/>
        <v/>
      </c>
      <c r="J118" t="str">
        <f t="shared" si="13"/>
        <v/>
      </c>
    </row>
    <row r="119" spans="1:10" ht="15" customHeight="1">
      <c r="A119">
        <f>入力シート!B123</f>
        <v>0</v>
      </c>
      <c r="B119" s="16">
        <f>入力シート!C123</f>
        <v>0</v>
      </c>
      <c r="C119" t="str">
        <f>入力シート!E123</f>
        <v/>
      </c>
      <c r="D119" t="str">
        <f t="shared" si="7"/>
        <v/>
      </c>
      <c r="E119" t="str">
        <f t="shared" si="8"/>
        <v/>
      </c>
      <c r="F119" t="str">
        <f t="shared" si="9"/>
        <v/>
      </c>
      <c r="G119" t="str">
        <f t="shared" si="10"/>
        <v/>
      </c>
      <c r="H119" t="str">
        <f t="shared" si="11"/>
        <v/>
      </c>
      <c r="I119" t="str">
        <f t="shared" si="12"/>
        <v/>
      </c>
      <c r="J119" t="str">
        <f t="shared" si="13"/>
        <v/>
      </c>
    </row>
    <row r="120" spans="1:10" ht="15" customHeight="1">
      <c r="A120">
        <f>入力シート!B124</f>
        <v>0</v>
      </c>
      <c r="B120" s="16">
        <f>入力シート!C124</f>
        <v>0</v>
      </c>
      <c r="C120" t="str">
        <f>入力シート!E124</f>
        <v/>
      </c>
      <c r="D120" t="str">
        <f t="shared" si="7"/>
        <v/>
      </c>
      <c r="E120" t="str">
        <f t="shared" si="8"/>
        <v/>
      </c>
      <c r="F120" t="str">
        <f t="shared" si="9"/>
        <v/>
      </c>
      <c r="G120" t="str">
        <f t="shared" si="10"/>
        <v/>
      </c>
      <c r="H120" t="str">
        <f t="shared" si="11"/>
        <v/>
      </c>
      <c r="I120" t="str">
        <f t="shared" si="12"/>
        <v/>
      </c>
      <c r="J120" t="str">
        <f t="shared" si="13"/>
        <v/>
      </c>
    </row>
    <row r="121" spans="1:10" ht="15" customHeight="1">
      <c r="A121">
        <f>入力シート!B125</f>
        <v>0</v>
      </c>
      <c r="B121" s="16">
        <f>入力シート!C125</f>
        <v>0</v>
      </c>
      <c r="C121" t="str">
        <f>入力シート!E125</f>
        <v/>
      </c>
      <c r="D121" t="str">
        <f t="shared" si="7"/>
        <v/>
      </c>
      <c r="E121" t="str">
        <f t="shared" si="8"/>
        <v/>
      </c>
      <c r="F121" t="str">
        <f t="shared" si="9"/>
        <v/>
      </c>
      <c r="G121" t="str">
        <f t="shared" si="10"/>
        <v/>
      </c>
      <c r="H121" t="str">
        <f t="shared" si="11"/>
        <v/>
      </c>
      <c r="I121" t="str">
        <f t="shared" si="12"/>
        <v/>
      </c>
      <c r="J121" t="str">
        <f t="shared" si="13"/>
        <v/>
      </c>
    </row>
    <row r="122" spans="1:10" ht="15" customHeight="1">
      <c r="A122">
        <f>入力シート!B126</f>
        <v>0</v>
      </c>
      <c r="B122" s="16">
        <f>入力シート!C126</f>
        <v>0</v>
      </c>
      <c r="C122" t="str">
        <f>入力シート!E126</f>
        <v/>
      </c>
      <c r="D122" t="str">
        <f t="shared" si="7"/>
        <v/>
      </c>
      <c r="E122" t="str">
        <f t="shared" si="8"/>
        <v/>
      </c>
      <c r="F122" t="str">
        <f t="shared" si="9"/>
        <v/>
      </c>
      <c r="G122" t="str">
        <f t="shared" si="10"/>
        <v/>
      </c>
      <c r="H122" t="str">
        <f t="shared" si="11"/>
        <v/>
      </c>
      <c r="I122" t="str">
        <f t="shared" si="12"/>
        <v/>
      </c>
      <c r="J122" t="str">
        <f t="shared" si="13"/>
        <v/>
      </c>
    </row>
    <row r="123" spans="1:10" ht="15" customHeight="1">
      <c r="A123">
        <f>入力シート!B127</f>
        <v>0</v>
      </c>
      <c r="B123" s="16">
        <f>入力シート!C127</f>
        <v>0</v>
      </c>
      <c r="C123" t="str">
        <f>入力シート!E127</f>
        <v/>
      </c>
      <c r="D123" t="str">
        <f t="shared" si="7"/>
        <v/>
      </c>
      <c r="E123" t="str">
        <f t="shared" si="8"/>
        <v/>
      </c>
      <c r="F123" t="str">
        <f t="shared" si="9"/>
        <v/>
      </c>
      <c r="G123" t="str">
        <f t="shared" si="10"/>
        <v/>
      </c>
      <c r="H123" t="str">
        <f t="shared" si="11"/>
        <v/>
      </c>
      <c r="I123" t="str">
        <f t="shared" si="12"/>
        <v/>
      </c>
      <c r="J123" t="str">
        <f t="shared" si="13"/>
        <v/>
      </c>
    </row>
    <row r="124" spans="1:10" ht="15" customHeight="1">
      <c r="A124">
        <f>入力シート!B128</f>
        <v>0</v>
      </c>
      <c r="B124" s="16">
        <f>入力シート!C128</f>
        <v>0</v>
      </c>
      <c r="C124" t="str">
        <f>入力シート!E128</f>
        <v/>
      </c>
      <c r="D124" t="str">
        <f t="shared" si="7"/>
        <v/>
      </c>
      <c r="E124" t="str">
        <f t="shared" si="8"/>
        <v/>
      </c>
      <c r="F124" t="str">
        <f t="shared" si="9"/>
        <v/>
      </c>
      <c r="G124" t="str">
        <f t="shared" si="10"/>
        <v/>
      </c>
      <c r="H124" t="str">
        <f t="shared" si="11"/>
        <v/>
      </c>
      <c r="I124" t="str">
        <f t="shared" si="12"/>
        <v/>
      </c>
      <c r="J124" t="str">
        <f t="shared" si="13"/>
        <v/>
      </c>
    </row>
    <row r="125" spans="1:10" ht="15" customHeight="1">
      <c r="A125">
        <f>入力シート!B129</f>
        <v>0</v>
      </c>
      <c r="B125" s="16">
        <f>入力シート!C129</f>
        <v>0</v>
      </c>
      <c r="C125" t="str">
        <f>入力シート!E129</f>
        <v/>
      </c>
      <c r="D125" t="str">
        <f t="shared" si="7"/>
        <v/>
      </c>
      <c r="E125" t="str">
        <f t="shared" si="8"/>
        <v/>
      </c>
      <c r="F125" t="str">
        <f t="shared" si="9"/>
        <v/>
      </c>
      <c r="G125" t="str">
        <f t="shared" si="10"/>
        <v/>
      </c>
      <c r="H125" t="str">
        <f t="shared" si="11"/>
        <v/>
      </c>
      <c r="I125" t="str">
        <f t="shared" si="12"/>
        <v/>
      </c>
      <c r="J125" t="str">
        <f t="shared" si="13"/>
        <v/>
      </c>
    </row>
    <row r="126" spans="1:10" ht="15" customHeight="1">
      <c r="A126">
        <f>入力シート!B130</f>
        <v>0</v>
      </c>
      <c r="B126" s="16">
        <f>入力シート!C130</f>
        <v>0</v>
      </c>
      <c r="C126" t="str">
        <f>入力シート!E130</f>
        <v/>
      </c>
      <c r="D126" t="str">
        <f t="shared" si="7"/>
        <v/>
      </c>
      <c r="E126" t="str">
        <f t="shared" si="8"/>
        <v/>
      </c>
      <c r="F126" t="str">
        <f t="shared" si="9"/>
        <v/>
      </c>
      <c r="G126" t="str">
        <f t="shared" si="10"/>
        <v/>
      </c>
      <c r="H126" t="str">
        <f t="shared" si="11"/>
        <v/>
      </c>
      <c r="I126" t="str">
        <f t="shared" si="12"/>
        <v/>
      </c>
      <c r="J126" t="str">
        <f t="shared" si="13"/>
        <v/>
      </c>
    </row>
    <row r="127" spans="1:10" ht="15" customHeight="1">
      <c r="A127">
        <f>入力シート!B131</f>
        <v>0</v>
      </c>
      <c r="B127" s="16">
        <f>入力シート!C131</f>
        <v>0</v>
      </c>
      <c r="C127" t="str">
        <f>入力シート!E131</f>
        <v/>
      </c>
      <c r="D127" t="str">
        <f t="shared" si="7"/>
        <v/>
      </c>
      <c r="E127" t="str">
        <f t="shared" si="8"/>
        <v/>
      </c>
      <c r="F127" t="str">
        <f t="shared" si="9"/>
        <v/>
      </c>
      <c r="G127" t="str">
        <f t="shared" si="10"/>
        <v/>
      </c>
      <c r="H127" t="str">
        <f t="shared" si="11"/>
        <v/>
      </c>
      <c r="I127" t="str">
        <f t="shared" si="12"/>
        <v/>
      </c>
      <c r="J127" t="str">
        <f t="shared" si="13"/>
        <v/>
      </c>
    </row>
    <row r="128" spans="1:10" ht="15" customHeight="1">
      <c r="A128">
        <f>入力シート!B132</f>
        <v>0</v>
      </c>
      <c r="B128" s="16">
        <f>入力シート!C132</f>
        <v>0</v>
      </c>
      <c r="C128" t="str">
        <f>入力シート!E132</f>
        <v/>
      </c>
      <c r="D128" t="str">
        <f t="shared" si="7"/>
        <v/>
      </c>
      <c r="E128" t="str">
        <f t="shared" si="8"/>
        <v/>
      </c>
      <c r="F128" t="str">
        <f t="shared" si="9"/>
        <v/>
      </c>
      <c r="G128" t="str">
        <f t="shared" si="10"/>
        <v/>
      </c>
      <c r="H128" t="str">
        <f t="shared" si="11"/>
        <v/>
      </c>
      <c r="I128" t="str">
        <f t="shared" si="12"/>
        <v/>
      </c>
      <c r="J128" t="str">
        <f t="shared" si="13"/>
        <v/>
      </c>
    </row>
    <row r="129" spans="1:10" ht="15" customHeight="1">
      <c r="A129">
        <f>入力シート!B133</f>
        <v>0</v>
      </c>
      <c r="B129" s="16">
        <f>入力シート!C133</f>
        <v>0</v>
      </c>
      <c r="C129" t="str">
        <f>入力シート!E133</f>
        <v/>
      </c>
      <c r="D129" t="str">
        <f t="shared" si="7"/>
        <v/>
      </c>
      <c r="E129" t="str">
        <f t="shared" si="8"/>
        <v/>
      </c>
      <c r="F129" t="str">
        <f t="shared" si="9"/>
        <v/>
      </c>
      <c r="G129" t="str">
        <f t="shared" si="10"/>
        <v/>
      </c>
      <c r="H129" t="str">
        <f t="shared" si="11"/>
        <v/>
      </c>
      <c r="I129" t="str">
        <f t="shared" si="12"/>
        <v/>
      </c>
      <c r="J129" t="str">
        <f t="shared" si="13"/>
        <v/>
      </c>
    </row>
    <row r="130" spans="1:10" ht="15" customHeight="1">
      <c r="A130">
        <f>入力シート!B134</f>
        <v>0</v>
      </c>
      <c r="B130" s="16">
        <f>入力シート!C134</f>
        <v>0</v>
      </c>
      <c r="C130" t="str">
        <f>入力シート!E134</f>
        <v/>
      </c>
      <c r="D130" t="str">
        <f t="shared" ref="D130:D193" si="14">IF(AND(B130&lt;&gt;"",B130&lt;5000000),C130,"")</f>
        <v/>
      </c>
      <c r="E130" t="str">
        <f t="shared" ref="E130:E193" si="15">IF(AND(B130&gt;=5000000,B130&lt;20000000),C130,"")</f>
        <v/>
      </c>
      <c r="F130" t="str">
        <f t="shared" ref="F130:F193" si="16">IF(AND(B130&gt;=20000000,B130&lt;50000000),C130,"")</f>
        <v/>
      </c>
      <c r="G130" t="str">
        <f t="shared" ref="G130:G193" si="17">IF(B130&gt;=50000000,C130,"")</f>
        <v/>
      </c>
      <c r="H130" t="str">
        <f t="shared" ref="H130:H193" si="18">IF(A130="建築",C130,"")</f>
        <v/>
      </c>
      <c r="I130" t="str">
        <f t="shared" ref="I130:I193" si="19">IF(A130="電気",C130,"")</f>
        <v/>
      </c>
      <c r="J130" t="str">
        <f t="shared" ref="J130:J193" si="20">IF(A130="機械",C130,"")</f>
        <v/>
      </c>
    </row>
    <row r="131" spans="1:10" ht="15" customHeight="1">
      <c r="A131">
        <f>入力シート!B135</f>
        <v>0</v>
      </c>
      <c r="B131" s="16">
        <f>入力シート!C135</f>
        <v>0</v>
      </c>
      <c r="C131" t="str">
        <f>入力シート!E135</f>
        <v/>
      </c>
      <c r="D131" t="str">
        <f t="shared" si="14"/>
        <v/>
      </c>
      <c r="E131" t="str">
        <f t="shared" si="15"/>
        <v/>
      </c>
      <c r="F131" t="str">
        <f t="shared" si="16"/>
        <v/>
      </c>
      <c r="G131" t="str">
        <f t="shared" si="17"/>
        <v/>
      </c>
      <c r="H131" t="str">
        <f t="shared" si="18"/>
        <v/>
      </c>
      <c r="I131" t="str">
        <f t="shared" si="19"/>
        <v/>
      </c>
      <c r="J131" t="str">
        <f t="shared" si="20"/>
        <v/>
      </c>
    </row>
    <row r="132" spans="1:10" ht="15" customHeight="1">
      <c r="A132">
        <f>入力シート!B136</f>
        <v>0</v>
      </c>
      <c r="B132" s="16">
        <f>入力シート!C136</f>
        <v>0</v>
      </c>
      <c r="C132" t="str">
        <f>入力シート!E136</f>
        <v/>
      </c>
      <c r="D132" t="str">
        <f t="shared" si="14"/>
        <v/>
      </c>
      <c r="E132" t="str">
        <f t="shared" si="15"/>
        <v/>
      </c>
      <c r="F132" t="str">
        <f t="shared" si="16"/>
        <v/>
      </c>
      <c r="G132" t="str">
        <f t="shared" si="17"/>
        <v/>
      </c>
      <c r="H132" t="str">
        <f t="shared" si="18"/>
        <v/>
      </c>
      <c r="I132" t="str">
        <f t="shared" si="19"/>
        <v/>
      </c>
      <c r="J132" t="str">
        <f t="shared" si="20"/>
        <v/>
      </c>
    </row>
    <row r="133" spans="1:10" ht="15" customHeight="1">
      <c r="A133">
        <f>入力シート!B137</f>
        <v>0</v>
      </c>
      <c r="B133" s="16">
        <f>入力シート!C137</f>
        <v>0</v>
      </c>
      <c r="C133" t="str">
        <f>入力シート!E137</f>
        <v/>
      </c>
      <c r="D133" t="str">
        <f t="shared" si="14"/>
        <v/>
      </c>
      <c r="E133" t="str">
        <f t="shared" si="15"/>
        <v/>
      </c>
      <c r="F133" t="str">
        <f t="shared" si="16"/>
        <v/>
      </c>
      <c r="G133" t="str">
        <f t="shared" si="17"/>
        <v/>
      </c>
      <c r="H133" t="str">
        <f t="shared" si="18"/>
        <v/>
      </c>
      <c r="I133" t="str">
        <f t="shared" si="19"/>
        <v/>
      </c>
      <c r="J133" t="str">
        <f t="shared" si="20"/>
        <v/>
      </c>
    </row>
    <row r="134" spans="1:10" ht="15" customHeight="1">
      <c r="A134">
        <f>入力シート!B138</f>
        <v>0</v>
      </c>
      <c r="B134" s="16">
        <f>入力シート!C138</f>
        <v>0</v>
      </c>
      <c r="C134" t="str">
        <f>入力シート!E138</f>
        <v/>
      </c>
      <c r="D134" t="str">
        <f t="shared" si="14"/>
        <v/>
      </c>
      <c r="E134" t="str">
        <f t="shared" si="15"/>
        <v/>
      </c>
      <c r="F134" t="str">
        <f t="shared" si="16"/>
        <v/>
      </c>
      <c r="G134" t="str">
        <f t="shared" si="17"/>
        <v/>
      </c>
      <c r="H134" t="str">
        <f t="shared" si="18"/>
        <v/>
      </c>
      <c r="I134" t="str">
        <f t="shared" si="19"/>
        <v/>
      </c>
      <c r="J134" t="str">
        <f t="shared" si="20"/>
        <v/>
      </c>
    </row>
    <row r="135" spans="1:10" ht="15" customHeight="1">
      <c r="A135">
        <f>入力シート!B139</f>
        <v>0</v>
      </c>
      <c r="B135" s="16">
        <f>入力シート!C139</f>
        <v>0</v>
      </c>
      <c r="C135" t="str">
        <f>入力シート!E139</f>
        <v/>
      </c>
      <c r="D135" t="str">
        <f t="shared" si="14"/>
        <v/>
      </c>
      <c r="E135" t="str">
        <f t="shared" si="15"/>
        <v/>
      </c>
      <c r="F135" t="str">
        <f t="shared" si="16"/>
        <v/>
      </c>
      <c r="G135" t="str">
        <f t="shared" si="17"/>
        <v/>
      </c>
      <c r="H135" t="str">
        <f t="shared" si="18"/>
        <v/>
      </c>
      <c r="I135" t="str">
        <f t="shared" si="19"/>
        <v/>
      </c>
      <c r="J135" t="str">
        <f t="shared" si="20"/>
        <v/>
      </c>
    </row>
    <row r="136" spans="1:10" ht="15" customHeight="1">
      <c r="A136">
        <f>入力シート!B140</f>
        <v>0</v>
      </c>
      <c r="B136" s="16">
        <f>入力シート!C140</f>
        <v>0</v>
      </c>
      <c r="C136" t="str">
        <f>入力シート!E140</f>
        <v/>
      </c>
      <c r="D136" t="str">
        <f t="shared" si="14"/>
        <v/>
      </c>
      <c r="E136" t="str">
        <f t="shared" si="15"/>
        <v/>
      </c>
      <c r="F136" t="str">
        <f t="shared" si="16"/>
        <v/>
      </c>
      <c r="G136" t="str">
        <f t="shared" si="17"/>
        <v/>
      </c>
      <c r="H136" t="str">
        <f t="shared" si="18"/>
        <v/>
      </c>
      <c r="I136" t="str">
        <f t="shared" si="19"/>
        <v/>
      </c>
      <c r="J136" t="str">
        <f t="shared" si="20"/>
        <v/>
      </c>
    </row>
    <row r="137" spans="1:10" ht="15" customHeight="1">
      <c r="A137">
        <f>入力シート!B141</f>
        <v>0</v>
      </c>
      <c r="B137" s="16">
        <f>入力シート!C141</f>
        <v>0</v>
      </c>
      <c r="C137" t="str">
        <f>入力シート!E141</f>
        <v/>
      </c>
      <c r="D137" t="str">
        <f t="shared" si="14"/>
        <v/>
      </c>
      <c r="E137" t="str">
        <f t="shared" si="15"/>
        <v/>
      </c>
      <c r="F137" t="str">
        <f t="shared" si="16"/>
        <v/>
      </c>
      <c r="G137" t="str">
        <f t="shared" si="17"/>
        <v/>
      </c>
      <c r="H137" t="str">
        <f t="shared" si="18"/>
        <v/>
      </c>
      <c r="I137" t="str">
        <f t="shared" si="19"/>
        <v/>
      </c>
      <c r="J137" t="str">
        <f t="shared" si="20"/>
        <v/>
      </c>
    </row>
    <row r="138" spans="1:10" ht="15" customHeight="1">
      <c r="A138">
        <f>入力シート!B142</f>
        <v>0</v>
      </c>
      <c r="B138" s="16">
        <f>入力シート!C142</f>
        <v>0</v>
      </c>
      <c r="C138" t="str">
        <f>入力シート!E142</f>
        <v/>
      </c>
      <c r="D138" t="str">
        <f t="shared" si="14"/>
        <v/>
      </c>
      <c r="E138" t="str">
        <f t="shared" si="15"/>
        <v/>
      </c>
      <c r="F138" t="str">
        <f t="shared" si="16"/>
        <v/>
      </c>
      <c r="G138" t="str">
        <f t="shared" si="17"/>
        <v/>
      </c>
      <c r="H138" t="str">
        <f t="shared" si="18"/>
        <v/>
      </c>
      <c r="I138" t="str">
        <f t="shared" si="19"/>
        <v/>
      </c>
      <c r="J138" t="str">
        <f t="shared" si="20"/>
        <v/>
      </c>
    </row>
    <row r="139" spans="1:10" ht="15" customHeight="1">
      <c r="A139">
        <f>入力シート!B143</f>
        <v>0</v>
      </c>
      <c r="B139" s="16">
        <f>入力シート!C143</f>
        <v>0</v>
      </c>
      <c r="C139" t="str">
        <f>入力シート!E143</f>
        <v/>
      </c>
      <c r="D139" t="str">
        <f t="shared" si="14"/>
        <v/>
      </c>
      <c r="E139" t="str">
        <f t="shared" si="15"/>
        <v/>
      </c>
      <c r="F139" t="str">
        <f t="shared" si="16"/>
        <v/>
      </c>
      <c r="G139" t="str">
        <f t="shared" si="17"/>
        <v/>
      </c>
      <c r="H139" t="str">
        <f t="shared" si="18"/>
        <v/>
      </c>
      <c r="I139" t="str">
        <f t="shared" si="19"/>
        <v/>
      </c>
      <c r="J139" t="str">
        <f t="shared" si="20"/>
        <v/>
      </c>
    </row>
    <row r="140" spans="1:10" ht="15" customHeight="1">
      <c r="A140">
        <f>入力シート!B144</f>
        <v>0</v>
      </c>
      <c r="B140" s="16">
        <f>入力シート!C144</f>
        <v>0</v>
      </c>
      <c r="C140" t="str">
        <f>入力シート!E144</f>
        <v/>
      </c>
      <c r="D140" t="str">
        <f t="shared" si="14"/>
        <v/>
      </c>
      <c r="E140" t="str">
        <f t="shared" si="15"/>
        <v/>
      </c>
      <c r="F140" t="str">
        <f t="shared" si="16"/>
        <v/>
      </c>
      <c r="G140" t="str">
        <f t="shared" si="17"/>
        <v/>
      </c>
      <c r="H140" t="str">
        <f t="shared" si="18"/>
        <v/>
      </c>
      <c r="I140" t="str">
        <f t="shared" si="19"/>
        <v/>
      </c>
      <c r="J140" t="str">
        <f t="shared" si="20"/>
        <v/>
      </c>
    </row>
    <row r="141" spans="1:10" ht="15" customHeight="1">
      <c r="A141">
        <f>入力シート!B145</f>
        <v>0</v>
      </c>
      <c r="B141" s="16">
        <f>入力シート!C145</f>
        <v>0</v>
      </c>
      <c r="C141" t="str">
        <f>入力シート!E145</f>
        <v/>
      </c>
      <c r="D141" t="str">
        <f t="shared" si="14"/>
        <v/>
      </c>
      <c r="E141" t="str">
        <f t="shared" si="15"/>
        <v/>
      </c>
      <c r="F141" t="str">
        <f t="shared" si="16"/>
        <v/>
      </c>
      <c r="G141" t="str">
        <f t="shared" si="17"/>
        <v/>
      </c>
      <c r="H141" t="str">
        <f t="shared" si="18"/>
        <v/>
      </c>
      <c r="I141" t="str">
        <f t="shared" si="19"/>
        <v/>
      </c>
      <c r="J141" t="str">
        <f t="shared" si="20"/>
        <v/>
      </c>
    </row>
    <row r="142" spans="1:10" ht="15" customHeight="1">
      <c r="A142">
        <f>入力シート!B146</f>
        <v>0</v>
      </c>
      <c r="B142" s="16">
        <f>入力シート!C146</f>
        <v>0</v>
      </c>
      <c r="C142" t="str">
        <f>入力シート!E146</f>
        <v/>
      </c>
      <c r="D142" t="str">
        <f t="shared" si="14"/>
        <v/>
      </c>
      <c r="E142" t="str">
        <f t="shared" si="15"/>
        <v/>
      </c>
      <c r="F142" t="str">
        <f t="shared" si="16"/>
        <v/>
      </c>
      <c r="G142" t="str">
        <f t="shared" si="17"/>
        <v/>
      </c>
      <c r="H142" t="str">
        <f t="shared" si="18"/>
        <v/>
      </c>
      <c r="I142" t="str">
        <f t="shared" si="19"/>
        <v/>
      </c>
      <c r="J142" t="str">
        <f t="shared" si="20"/>
        <v/>
      </c>
    </row>
    <row r="143" spans="1:10" ht="15" customHeight="1">
      <c r="A143">
        <f>入力シート!B147</f>
        <v>0</v>
      </c>
      <c r="B143" s="16">
        <f>入力シート!C147</f>
        <v>0</v>
      </c>
      <c r="C143" t="str">
        <f>入力シート!E147</f>
        <v/>
      </c>
      <c r="D143" t="str">
        <f t="shared" si="14"/>
        <v/>
      </c>
      <c r="E143" t="str">
        <f t="shared" si="15"/>
        <v/>
      </c>
      <c r="F143" t="str">
        <f t="shared" si="16"/>
        <v/>
      </c>
      <c r="G143" t="str">
        <f t="shared" si="17"/>
        <v/>
      </c>
      <c r="H143" t="str">
        <f t="shared" si="18"/>
        <v/>
      </c>
      <c r="I143" t="str">
        <f t="shared" si="19"/>
        <v/>
      </c>
      <c r="J143" t="str">
        <f t="shared" si="20"/>
        <v/>
      </c>
    </row>
    <row r="144" spans="1:10" ht="15" customHeight="1">
      <c r="A144">
        <f>入力シート!B148</f>
        <v>0</v>
      </c>
      <c r="B144" s="16">
        <f>入力シート!C148</f>
        <v>0</v>
      </c>
      <c r="C144" t="str">
        <f>入力シート!E148</f>
        <v/>
      </c>
      <c r="D144" t="str">
        <f t="shared" si="14"/>
        <v/>
      </c>
      <c r="E144" t="str">
        <f t="shared" si="15"/>
        <v/>
      </c>
      <c r="F144" t="str">
        <f t="shared" si="16"/>
        <v/>
      </c>
      <c r="G144" t="str">
        <f t="shared" si="17"/>
        <v/>
      </c>
      <c r="H144" t="str">
        <f t="shared" si="18"/>
        <v/>
      </c>
      <c r="I144" t="str">
        <f t="shared" si="19"/>
        <v/>
      </c>
      <c r="J144" t="str">
        <f t="shared" si="20"/>
        <v/>
      </c>
    </row>
    <row r="145" spans="1:10" ht="15" customHeight="1">
      <c r="A145">
        <f>入力シート!B149</f>
        <v>0</v>
      </c>
      <c r="B145" s="16">
        <f>入力シート!C149</f>
        <v>0</v>
      </c>
      <c r="C145" t="str">
        <f>入力シート!E149</f>
        <v/>
      </c>
      <c r="D145" t="str">
        <f t="shared" si="14"/>
        <v/>
      </c>
      <c r="E145" t="str">
        <f t="shared" si="15"/>
        <v/>
      </c>
      <c r="F145" t="str">
        <f t="shared" si="16"/>
        <v/>
      </c>
      <c r="G145" t="str">
        <f t="shared" si="17"/>
        <v/>
      </c>
      <c r="H145" t="str">
        <f t="shared" si="18"/>
        <v/>
      </c>
      <c r="I145" t="str">
        <f t="shared" si="19"/>
        <v/>
      </c>
      <c r="J145" t="str">
        <f t="shared" si="20"/>
        <v/>
      </c>
    </row>
    <row r="146" spans="1:10" ht="15" customHeight="1">
      <c r="A146">
        <f>入力シート!B150</f>
        <v>0</v>
      </c>
      <c r="B146" s="16">
        <f>入力シート!C150</f>
        <v>0</v>
      </c>
      <c r="C146" t="str">
        <f>入力シート!E150</f>
        <v/>
      </c>
      <c r="D146" t="str">
        <f t="shared" si="14"/>
        <v/>
      </c>
      <c r="E146" t="str">
        <f t="shared" si="15"/>
        <v/>
      </c>
      <c r="F146" t="str">
        <f t="shared" si="16"/>
        <v/>
      </c>
      <c r="G146" t="str">
        <f t="shared" si="17"/>
        <v/>
      </c>
      <c r="H146" t="str">
        <f t="shared" si="18"/>
        <v/>
      </c>
      <c r="I146" t="str">
        <f t="shared" si="19"/>
        <v/>
      </c>
      <c r="J146" t="str">
        <f t="shared" si="20"/>
        <v/>
      </c>
    </row>
    <row r="147" spans="1:10" ht="15" customHeight="1">
      <c r="A147">
        <f>入力シート!B151</f>
        <v>0</v>
      </c>
      <c r="B147" s="16">
        <f>入力シート!C151</f>
        <v>0</v>
      </c>
      <c r="C147" t="str">
        <f>入力シート!E151</f>
        <v/>
      </c>
      <c r="D147" t="str">
        <f t="shared" si="14"/>
        <v/>
      </c>
      <c r="E147" t="str">
        <f t="shared" si="15"/>
        <v/>
      </c>
      <c r="F147" t="str">
        <f t="shared" si="16"/>
        <v/>
      </c>
      <c r="G147" t="str">
        <f t="shared" si="17"/>
        <v/>
      </c>
      <c r="H147" t="str">
        <f t="shared" si="18"/>
        <v/>
      </c>
      <c r="I147" t="str">
        <f t="shared" si="19"/>
        <v/>
      </c>
      <c r="J147" t="str">
        <f t="shared" si="20"/>
        <v/>
      </c>
    </row>
    <row r="148" spans="1:10" ht="15" customHeight="1">
      <c r="A148">
        <f>入力シート!B152</f>
        <v>0</v>
      </c>
      <c r="B148" s="16">
        <f>入力シート!C152</f>
        <v>0</v>
      </c>
      <c r="C148" t="str">
        <f>入力シート!E152</f>
        <v/>
      </c>
      <c r="D148" t="str">
        <f t="shared" si="14"/>
        <v/>
      </c>
      <c r="E148" t="str">
        <f t="shared" si="15"/>
        <v/>
      </c>
      <c r="F148" t="str">
        <f t="shared" si="16"/>
        <v/>
      </c>
      <c r="G148" t="str">
        <f t="shared" si="17"/>
        <v/>
      </c>
      <c r="H148" t="str">
        <f t="shared" si="18"/>
        <v/>
      </c>
      <c r="I148" t="str">
        <f t="shared" si="19"/>
        <v/>
      </c>
      <c r="J148" t="str">
        <f t="shared" si="20"/>
        <v/>
      </c>
    </row>
    <row r="149" spans="1:10" ht="15" customHeight="1">
      <c r="A149">
        <f>入力シート!B153</f>
        <v>0</v>
      </c>
      <c r="B149" s="16">
        <f>入力シート!C153</f>
        <v>0</v>
      </c>
      <c r="C149" t="str">
        <f>入力シート!E153</f>
        <v/>
      </c>
      <c r="D149" t="str">
        <f t="shared" si="14"/>
        <v/>
      </c>
      <c r="E149" t="str">
        <f t="shared" si="15"/>
        <v/>
      </c>
      <c r="F149" t="str">
        <f t="shared" si="16"/>
        <v/>
      </c>
      <c r="G149" t="str">
        <f t="shared" si="17"/>
        <v/>
      </c>
      <c r="H149" t="str">
        <f t="shared" si="18"/>
        <v/>
      </c>
      <c r="I149" t="str">
        <f t="shared" si="19"/>
        <v/>
      </c>
      <c r="J149" t="str">
        <f t="shared" si="20"/>
        <v/>
      </c>
    </row>
    <row r="150" spans="1:10" ht="15" customHeight="1">
      <c r="A150">
        <f>入力シート!B154</f>
        <v>0</v>
      </c>
      <c r="B150" s="16">
        <f>入力シート!C154</f>
        <v>0</v>
      </c>
      <c r="C150" t="str">
        <f>入力シート!E154</f>
        <v/>
      </c>
      <c r="D150" t="str">
        <f t="shared" si="14"/>
        <v/>
      </c>
      <c r="E150" t="str">
        <f t="shared" si="15"/>
        <v/>
      </c>
      <c r="F150" t="str">
        <f t="shared" si="16"/>
        <v/>
      </c>
      <c r="G150" t="str">
        <f t="shared" si="17"/>
        <v/>
      </c>
      <c r="H150" t="str">
        <f t="shared" si="18"/>
        <v/>
      </c>
      <c r="I150" t="str">
        <f t="shared" si="19"/>
        <v/>
      </c>
      <c r="J150" t="str">
        <f t="shared" si="20"/>
        <v/>
      </c>
    </row>
    <row r="151" spans="1:10" ht="15" customHeight="1">
      <c r="A151">
        <f>入力シート!B155</f>
        <v>0</v>
      </c>
      <c r="B151" s="16">
        <f>入力シート!C155</f>
        <v>0</v>
      </c>
      <c r="C151" t="str">
        <f>入力シート!E155</f>
        <v/>
      </c>
      <c r="D151" t="str">
        <f t="shared" si="14"/>
        <v/>
      </c>
      <c r="E151" t="str">
        <f t="shared" si="15"/>
        <v/>
      </c>
      <c r="F151" t="str">
        <f t="shared" si="16"/>
        <v/>
      </c>
      <c r="G151" t="str">
        <f t="shared" si="17"/>
        <v/>
      </c>
      <c r="H151" t="str">
        <f t="shared" si="18"/>
        <v/>
      </c>
      <c r="I151" t="str">
        <f t="shared" si="19"/>
        <v/>
      </c>
      <c r="J151" t="str">
        <f t="shared" si="20"/>
        <v/>
      </c>
    </row>
    <row r="152" spans="1:10" ht="15" customHeight="1">
      <c r="A152">
        <f>入力シート!B156</f>
        <v>0</v>
      </c>
      <c r="B152" s="16">
        <f>入力シート!C156</f>
        <v>0</v>
      </c>
      <c r="C152" t="str">
        <f>入力シート!E156</f>
        <v/>
      </c>
      <c r="D152" t="str">
        <f t="shared" si="14"/>
        <v/>
      </c>
      <c r="E152" t="str">
        <f t="shared" si="15"/>
        <v/>
      </c>
      <c r="F152" t="str">
        <f t="shared" si="16"/>
        <v/>
      </c>
      <c r="G152" t="str">
        <f t="shared" si="17"/>
        <v/>
      </c>
      <c r="H152" t="str">
        <f t="shared" si="18"/>
        <v/>
      </c>
      <c r="I152" t="str">
        <f t="shared" si="19"/>
        <v/>
      </c>
      <c r="J152" t="str">
        <f t="shared" si="20"/>
        <v/>
      </c>
    </row>
    <row r="153" spans="1:10" ht="15" customHeight="1">
      <c r="A153">
        <f>入力シート!B157</f>
        <v>0</v>
      </c>
      <c r="B153" s="16">
        <f>入力シート!C157</f>
        <v>0</v>
      </c>
      <c r="C153" t="str">
        <f>入力シート!E157</f>
        <v/>
      </c>
      <c r="D153" t="str">
        <f t="shared" si="14"/>
        <v/>
      </c>
      <c r="E153" t="str">
        <f t="shared" si="15"/>
        <v/>
      </c>
      <c r="F153" t="str">
        <f t="shared" si="16"/>
        <v/>
      </c>
      <c r="G153" t="str">
        <f t="shared" si="17"/>
        <v/>
      </c>
      <c r="H153" t="str">
        <f t="shared" si="18"/>
        <v/>
      </c>
      <c r="I153" t="str">
        <f t="shared" si="19"/>
        <v/>
      </c>
      <c r="J153" t="str">
        <f t="shared" si="20"/>
        <v/>
      </c>
    </row>
    <row r="154" spans="1:10" ht="15" customHeight="1">
      <c r="A154">
        <f>入力シート!B158</f>
        <v>0</v>
      </c>
      <c r="B154" s="16">
        <f>入力シート!C158</f>
        <v>0</v>
      </c>
      <c r="C154" t="str">
        <f>入力シート!E158</f>
        <v/>
      </c>
      <c r="D154" t="str">
        <f t="shared" si="14"/>
        <v/>
      </c>
      <c r="E154" t="str">
        <f t="shared" si="15"/>
        <v/>
      </c>
      <c r="F154" t="str">
        <f t="shared" si="16"/>
        <v/>
      </c>
      <c r="G154" t="str">
        <f t="shared" si="17"/>
        <v/>
      </c>
      <c r="H154" t="str">
        <f t="shared" si="18"/>
        <v/>
      </c>
      <c r="I154" t="str">
        <f t="shared" si="19"/>
        <v/>
      </c>
      <c r="J154" t="str">
        <f t="shared" si="20"/>
        <v/>
      </c>
    </row>
    <row r="155" spans="1:10" ht="15" customHeight="1">
      <c r="A155">
        <f>入力シート!B159</f>
        <v>0</v>
      </c>
      <c r="B155" s="16">
        <f>入力シート!C159</f>
        <v>0</v>
      </c>
      <c r="C155" t="str">
        <f>入力シート!E159</f>
        <v/>
      </c>
      <c r="D155" t="str">
        <f t="shared" si="14"/>
        <v/>
      </c>
      <c r="E155" t="str">
        <f t="shared" si="15"/>
        <v/>
      </c>
      <c r="F155" t="str">
        <f t="shared" si="16"/>
        <v/>
      </c>
      <c r="G155" t="str">
        <f t="shared" si="17"/>
        <v/>
      </c>
      <c r="H155" t="str">
        <f t="shared" si="18"/>
        <v/>
      </c>
      <c r="I155" t="str">
        <f t="shared" si="19"/>
        <v/>
      </c>
      <c r="J155" t="str">
        <f t="shared" si="20"/>
        <v/>
      </c>
    </row>
    <row r="156" spans="1:10" ht="15" customHeight="1">
      <c r="A156">
        <f>入力シート!B160</f>
        <v>0</v>
      </c>
      <c r="B156" s="16">
        <f>入力シート!C160</f>
        <v>0</v>
      </c>
      <c r="C156" t="str">
        <f>入力シート!E160</f>
        <v/>
      </c>
      <c r="D156" t="str">
        <f t="shared" si="14"/>
        <v/>
      </c>
      <c r="E156" t="str">
        <f t="shared" si="15"/>
        <v/>
      </c>
      <c r="F156" t="str">
        <f t="shared" si="16"/>
        <v/>
      </c>
      <c r="G156" t="str">
        <f t="shared" si="17"/>
        <v/>
      </c>
      <c r="H156" t="str">
        <f t="shared" si="18"/>
        <v/>
      </c>
      <c r="I156" t="str">
        <f t="shared" si="19"/>
        <v/>
      </c>
      <c r="J156" t="str">
        <f t="shared" si="20"/>
        <v/>
      </c>
    </row>
    <row r="157" spans="1:10" ht="15" customHeight="1">
      <c r="A157">
        <f>入力シート!B161</f>
        <v>0</v>
      </c>
      <c r="B157" s="16">
        <f>入力シート!C161</f>
        <v>0</v>
      </c>
      <c r="C157" t="str">
        <f>入力シート!E161</f>
        <v/>
      </c>
      <c r="D157" t="str">
        <f t="shared" si="14"/>
        <v/>
      </c>
      <c r="E157" t="str">
        <f t="shared" si="15"/>
        <v/>
      </c>
      <c r="F157" t="str">
        <f t="shared" si="16"/>
        <v/>
      </c>
      <c r="G157" t="str">
        <f t="shared" si="17"/>
        <v/>
      </c>
      <c r="H157" t="str">
        <f t="shared" si="18"/>
        <v/>
      </c>
      <c r="I157" t="str">
        <f t="shared" si="19"/>
        <v/>
      </c>
      <c r="J157" t="str">
        <f t="shared" si="20"/>
        <v/>
      </c>
    </row>
    <row r="158" spans="1:10" ht="15" customHeight="1">
      <c r="A158">
        <f>入力シート!B162</f>
        <v>0</v>
      </c>
      <c r="B158" s="16">
        <f>入力シート!C162</f>
        <v>0</v>
      </c>
      <c r="C158" t="str">
        <f>入力シート!E162</f>
        <v/>
      </c>
      <c r="D158" t="str">
        <f t="shared" si="14"/>
        <v/>
      </c>
      <c r="E158" t="str">
        <f t="shared" si="15"/>
        <v/>
      </c>
      <c r="F158" t="str">
        <f t="shared" si="16"/>
        <v/>
      </c>
      <c r="G158" t="str">
        <f t="shared" si="17"/>
        <v/>
      </c>
      <c r="H158" t="str">
        <f t="shared" si="18"/>
        <v/>
      </c>
      <c r="I158" t="str">
        <f t="shared" si="19"/>
        <v/>
      </c>
      <c r="J158" t="str">
        <f t="shared" si="20"/>
        <v/>
      </c>
    </row>
    <row r="159" spans="1:10" ht="15" customHeight="1">
      <c r="A159">
        <f>入力シート!B163</f>
        <v>0</v>
      </c>
      <c r="B159" s="16">
        <f>入力シート!C163</f>
        <v>0</v>
      </c>
      <c r="C159" t="str">
        <f>入力シート!E163</f>
        <v/>
      </c>
      <c r="D159" t="str">
        <f t="shared" si="14"/>
        <v/>
      </c>
      <c r="E159" t="str">
        <f t="shared" si="15"/>
        <v/>
      </c>
      <c r="F159" t="str">
        <f t="shared" si="16"/>
        <v/>
      </c>
      <c r="G159" t="str">
        <f t="shared" si="17"/>
        <v/>
      </c>
      <c r="H159" t="str">
        <f t="shared" si="18"/>
        <v/>
      </c>
      <c r="I159" t="str">
        <f t="shared" si="19"/>
        <v/>
      </c>
      <c r="J159" t="str">
        <f t="shared" si="20"/>
        <v/>
      </c>
    </row>
    <row r="160" spans="1:10" ht="15" customHeight="1">
      <c r="A160">
        <f>入力シート!B164</f>
        <v>0</v>
      </c>
      <c r="B160" s="16">
        <f>入力シート!C164</f>
        <v>0</v>
      </c>
      <c r="C160" t="str">
        <f>入力シート!E164</f>
        <v/>
      </c>
      <c r="D160" t="str">
        <f t="shared" si="14"/>
        <v/>
      </c>
      <c r="E160" t="str">
        <f t="shared" si="15"/>
        <v/>
      </c>
      <c r="F160" t="str">
        <f t="shared" si="16"/>
        <v/>
      </c>
      <c r="G160" t="str">
        <f t="shared" si="17"/>
        <v/>
      </c>
      <c r="H160" t="str">
        <f t="shared" si="18"/>
        <v/>
      </c>
      <c r="I160" t="str">
        <f t="shared" si="19"/>
        <v/>
      </c>
      <c r="J160" t="str">
        <f t="shared" si="20"/>
        <v/>
      </c>
    </row>
    <row r="161" spans="1:10" ht="15" customHeight="1">
      <c r="A161">
        <f>入力シート!B165</f>
        <v>0</v>
      </c>
      <c r="B161" s="16">
        <f>入力シート!C165</f>
        <v>0</v>
      </c>
      <c r="C161" t="str">
        <f>入力シート!E165</f>
        <v/>
      </c>
      <c r="D161" t="str">
        <f t="shared" si="14"/>
        <v/>
      </c>
      <c r="E161" t="str">
        <f t="shared" si="15"/>
        <v/>
      </c>
      <c r="F161" t="str">
        <f t="shared" si="16"/>
        <v/>
      </c>
      <c r="G161" t="str">
        <f t="shared" si="17"/>
        <v/>
      </c>
      <c r="H161" t="str">
        <f t="shared" si="18"/>
        <v/>
      </c>
      <c r="I161" t="str">
        <f t="shared" si="19"/>
        <v/>
      </c>
      <c r="J161" t="str">
        <f t="shared" si="20"/>
        <v/>
      </c>
    </row>
    <row r="162" spans="1:10" ht="15" customHeight="1">
      <c r="A162">
        <f>入力シート!B166</f>
        <v>0</v>
      </c>
      <c r="B162" s="16">
        <f>入力シート!C166</f>
        <v>0</v>
      </c>
      <c r="C162" t="str">
        <f>入力シート!E166</f>
        <v/>
      </c>
      <c r="D162" t="str">
        <f t="shared" si="14"/>
        <v/>
      </c>
      <c r="E162" t="str">
        <f t="shared" si="15"/>
        <v/>
      </c>
      <c r="F162" t="str">
        <f t="shared" si="16"/>
        <v/>
      </c>
      <c r="G162" t="str">
        <f t="shared" si="17"/>
        <v/>
      </c>
      <c r="H162" t="str">
        <f t="shared" si="18"/>
        <v/>
      </c>
      <c r="I162" t="str">
        <f t="shared" si="19"/>
        <v/>
      </c>
      <c r="J162" t="str">
        <f t="shared" si="20"/>
        <v/>
      </c>
    </row>
    <row r="163" spans="1:10" ht="15" customHeight="1">
      <c r="A163">
        <f>入力シート!B167</f>
        <v>0</v>
      </c>
      <c r="B163" s="16">
        <f>入力シート!C167</f>
        <v>0</v>
      </c>
      <c r="C163" t="str">
        <f>入力シート!E167</f>
        <v/>
      </c>
      <c r="D163" t="str">
        <f t="shared" si="14"/>
        <v/>
      </c>
      <c r="E163" t="str">
        <f t="shared" si="15"/>
        <v/>
      </c>
      <c r="F163" t="str">
        <f t="shared" si="16"/>
        <v/>
      </c>
      <c r="G163" t="str">
        <f t="shared" si="17"/>
        <v/>
      </c>
      <c r="H163" t="str">
        <f t="shared" si="18"/>
        <v/>
      </c>
      <c r="I163" t="str">
        <f t="shared" si="19"/>
        <v/>
      </c>
      <c r="J163" t="str">
        <f t="shared" si="20"/>
        <v/>
      </c>
    </row>
    <row r="164" spans="1:10" ht="15" customHeight="1">
      <c r="A164">
        <f>入力シート!B168</f>
        <v>0</v>
      </c>
      <c r="B164" s="16">
        <f>入力シート!C168</f>
        <v>0</v>
      </c>
      <c r="C164" t="str">
        <f>入力シート!E168</f>
        <v/>
      </c>
      <c r="D164" t="str">
        <f t="shared" si="14"/>
        <v/>
      </c>
      <c r="E164" t="str">
        <f t="shared" si="15"/>
        <v/>
      </c>
      <c r="F164" t="str">
        <f t="shared" si="16"/>
        <v/>
      </c>
      <c r="G164" t="str">
        <f t="shared" si="17"/>
        <v/>
      </c>
      <c r="H164" t="str">
        <f t="shared" si="18"/>
        <v/>
      </c>
      <c r="I164" t="str">
        <f t="shared" si="19"/>
        <v/>
      </c>
      <c r="J164" t="str">
        <f t="shared" si="20"/>
        <v/>
      </c>
    </row>
    <row r="165" spans="1:10" ht="15" customHeight="1">
      <c r="A165">
        <f>入力シート!B169</f>
        <v>0</v>
      </c>
      <c r="B165" s="16">
        <f>入力シート!C169</f>
        <v>0</v>
      </c>
      <c r="C165" t="str">
        <f>入力シート!E169</f>
        <v/>
      </c>
      <c r="D165" t="str">
        <f t="shared" si="14"/>
        <v/>
      </c>
      <c r="E165" t="str">
        <f t="shared" si="15"/>
        <v/>
      </c>
      <c r="F165" t="str">
        <f t="shared" si="16"/>
        <v/>
      </c>
      <c r="G165" t="str">
        <f t="shared" si="17"/>
        <v/>
      </c>
      <c r="H165" t="str">
        <f t="shared" si="18"/>
        <v/>
      </c>
      <c r="I165" t="str">
        <f t="shared" si="19"/>
        <v/>
      </c>
      <c r="J165" t="str">
        <f t="shared" si="20"/>
        <v/>
      </c>
    </row>
    <row r="166" spans="1:10" ht="15" customHeight="1">
      <c r="A166">
        <f>入力シート!B170</f>
        <v>0</v>
      </c>
      <c r="B166" s="16">
        <f>入力シート!C170</f>
        <v>0</v>
      </c>
      <c r="C166" t="str">
        <f>入力シート!E170</f>
        <v/>
      </c>
      <c r="D166" t="str">
        <f t="shared" si="14"/>
        <v/>
      </c>
      <c r="E166" t="str">
        <f t="shared" si="15"/>
        <v/>
      </c>
      <c r="F166" t="str">
        <f t="shared" si="16"/>
        <v/>
      </c>
      <c r="G166" t="str">
        <f t="shared" si="17"/>
        <v/>
      </c>
      <c r="H166" t="str">
        <f t="shared" si="18"/>
        <v/>
      </c>
      <c r="I166" t="str">
        <f t="shared" si="19"/>
        <v/>
      </c>
      <c r="J166" t="str">
        <f t="shared" si="20"/>
        <v/>
      </c>
    </row>
    <row r="167" spans="1:10" ht="15" customHeight="1">
      <c r="A167">
        <f>入力シート!B171</f>
        <v>0</v>
      </c>
      <c r="B167" s="16">
        <f>入力シート!C171</f>
        <v>0</v>
      </c>
      <c r="C167" t="str">
        <f>入力シート!E171</f>
        <v/>
      </c>
      <c r="D167" t="str">
        <f t="shared" si="14"/>
        <v/>
      </c>
      <c r="E167" t="str">
        <f t="shared" si="15"/>
        <v/>
      </c>
      <c r="F167" t="str">
        <f t="shared" si="16"/>
        <v/>
      </c>
      <c r="G167" t="str">
        <f t="shared" si="17"/>
        <v/>
      </c>
      <c r="H167" t="str">
        <f t="shared" si="18"/>
        <v/>
      </c>
      <c r="I167" t="str">
        <f t="shared" si="19"/>
        <v/>
      </c>
      <c r="J167" t="str">
        <f t="shared" si="20"/>
        <v/>
      </c>
    </row>
    <row r="168" spans="1:10" ht="15" customHeight="1">
      <c r="A168">
        <f>入力シート!B172</f>
        <v>0</v>
      </c>
      <c r="B168" s="16">
        <f>入力シート!C172</f>
        <v>0</v>
      </c>
      <c r="C168" t="str">
        <f>入力シート!E172</f>
        <v/>
      </c>
      <c r="D168" t="str">
        <f t="shared" si="14"/>
        <v/>
      </c>
      <c r="E168" t="str">
        <f t="shared" si="15"/>
        <v/>
      </c>
      <c r="F168" t="str">
        <f t="shared" si="16"/>
        <v/>
      </c>
      <c r="G168" t="str">
        <f t="shared" si="17"/>
        <v/>
      </c>
      <c r="H168" t="str">
        <f t="shared" si="18"/>
        <v/>
      </c>
      <c r="I168" t="str">
        <f t="shared" si="19"/>
        <v/>
      </c>
      <c r="J168" t="str">
        <f t="shared" si="20"/>
        <v/>
      </c>
    </row>
    <row r="169" spans="1:10" ht="15" customHeight="1">
      <c r="A169">
        <f>入力シート!B173</f>
        <v>0</v>
      </c>
      <c r="B169" s="16">
        <f>入力シート!C173</f>
        <v>0</v>
      </c>
      <c r="C169" t="str">
        <f>入力シート!E173</f>
        <v/>
      </c>
      <c r="D169" t="str">
        <f t="shared" si="14"/>
        <v/>
      </c>
      <c r="E169" t="str">
        <f t="shared" si="15"/>
        <v/>
      </c>
      <c r="F169" t="str">
        <f t="shared" si="16"/>
        <v/>
      </c>
      <c r="G169" t="str">
        <f t="shared" si="17"/>
        <v/>
      </c>
      <c r="H169" t="str">
        <f t="shared" si="18"/>
        <v/>
      </c>
      <c r="I169" t="str">
        <f t="shared" si="19"/>
        <v/>
      </c>
      <c r="J169" t="str">
        <f t="shared" si="20"/>
        <v/>
      </c>
    </row>
    <row r="170" spans="1:10" ht="15" customHeight="1">
      <c r="A170">
        <f>入力シート!B174</f>
        <v>0</v>
      </c>
      <c r="B170" s="16">
        <f>入力シート!C174</f>
        <v>0</v>
      </c>
      <c r="C170" t="str">
        <f>入力シート!E174</f>
        <v/>
      </c>
      <c r="D170" t="str">
        <f t="shared" si="14"/>
        <v/>
      </c>
      <c r="E170" t="str">
        <f t="shared" si="15"/>
        <v/>
      </c>
      <c r="F170" t="str">
        <f t="shared" si="16"/>
        <v/>
      </c>
      <c r="G170" t="str">
        <f t="shared" si="17"/>
        <v/>
      </c>
      <c r="H170" t="str">
        <f t="shared" si="18"/>
        <v/>
      </c>
      <c r="I170" t="str">
        <f t="shared" si="19"/>
        <v/>
      </c>
      <c r="J170" t="str">
        <f t="shared" si="20"/>
        <v/>
      </c>
    </row>
    <row r="171" spans="1:10" ht="15" customHeight="1">
      <c r="A171">
        <f>入力シート!B175</f>
        <v>0</v>
      </c>
      <c r="B171" s="16">
        <f>入力シート!C175</f>
        <v>0</v>
      </c>
      <c r="C171" t="str">
        <f>入力シート!E175</f>
        <v/>
      </c>
      <c r="D171" t="str">
        <f t="shared" si="14"/>
        <v/>
      </c>
      <c r="E171" t="str">
        <f t="shared" si="15"/>
        <v/>
      </c>
      <c r="F171" t="str">
        <f t="shared" si="16"/>
        <v/>
      </c>
      <c r="G171" t="str">
        <f t="shared" si="17"/>
        <v/>
      </c>
      <c r="H171" t="str">
        <f t="shared" si="18"/>
        <v/>
      </c>
      <c r="I171" t="str">
        <f t="shared" si="19"/>
        <v/>
      </c>
      <c r="J171" t="str">
        <f t="shared" si="20"/>
        <v/>
      </c>
    </row>
    <row r="172" spans="1:10" ht="15" customHeight="1">
      <c r="A172">
        <f>入力シート!B176</f>
        <v>0</v>
      </c>
      <c r="B172" s="16">
        <f>入力シート!C176</f>
        <v>0</v>
      </c>
      <c r="C172" t="str">
        <f>入力シート!E176</f>
        <v/>
      </c>
      <c r="D172" t="str">
        <f t="shared" si="14"/>
        <v/>
      </c>
      <c r="E172" t="str">
        <f t="shared" si="15"/>
        <v/>
      </c>
      <c r="F172" t="str">
        <f t="shared" si="16"/>
        <v/>
      </c>
      <c r="G172" t="str">
        <f t="shared" si="17"/>
        <v/>
      </c>
      <c r="H172" t="str">
        <f t="shared" si="18"/>
        <v/>
      </c>
      <c r="I172" t="str">
        <f t="shared" si="19"/>
        <v/>
      </c>
      <c r="J172" t="str">
        <f t="shared" si="20"/>
        <v/>
      </c>
    </row>
    <row r="173" spans="1:10" ht="15" customHeight="1">
      <c r="A173">
        <f>入力シート!B177</f>
        <v>0</v>
      </c>
      <c r="B173" s="16">
        <f>入力シート!C177</f>
        <v>0</v>
      </c>
      <c r="C173" t="str">
        <f>入力シート!E177</f>
        <v/>
      </c>
      <c r="D173" t="str">
        <f t="shared" si="14"/>
        <v/>
      </c>
      <c r="E173" t="str">
        <f t="shared" si="15"/>
        <v/>
      </c>
      <c r="F173" t="str">
        <f t="shared" si="16"/>
        <v/>
      </c>
      <c r="G173" t="str">
        <f t="shared" si="17"/>
        <v/>
      </c>
      <c r="H173" t="str">
        <f t="shared" si="18"/>
        <v/>
      </c>
      <c r="I173" t="str">
        <f t="shared" si="19"/>
        <v/>
      </c>
      <c r="J173" t="str">
        <f t="shared" si="20"/>
        <v/>
      </c>
    </row>
    <row r="174" spans="1:10" ht="15" customHeight="1">
      <c r="A174">
        <f>入力シート!B178</f>
        <v>0</v>
      </c>
      <c r="B174" s="16">
        <f>入力シート!C178</f>
        <v>0</v>
      </c>
      <c r="C174" t="str">
        <f>入力シート!E178</f>
        <v/>
      </c>
      <c r="D174" t="str">
        <f t="shared" si="14"/>
        <v/>
      </c>
      <c r="E174" t="str">
        <f t="shared" si="15"/>
        <v/>
      </c>
      <c r="F174" t="str">
        <f t="shared" si="16"/>
        <v/>
      </c>
      <c r="G174" t="str">
        <f t="shared" si="17"/>
        <v/>
      </c>
      <c r="H174" t="str">
        <f t="shared" si="18"/>
        <v/>
      </c>
      <c r="I174" t="str">
        <f t="shared" si="19"/>
        <v/>
      </c>
      <c r="J174" t="str">
        <f t="shared" si="20"/>
        <v/>
      </c>
    </row>
    <row r="175" spans="1:10" ht="15" customHeight="1">
      <c r="A175">
        <f>入力シート!B179</f>
        <v>0</v>
      </c>
      <c r="B175" s="16">
        <f>入力シート!C179</f>
        <v>0</v>
      </c>
      <c r="C175" t="str">
        <f>入力シート!E179</f>
        <v/>
      </c>
      <c r="D175" t="str">
        <f t="shared" si="14"/>
        <v/>
      </c>
      <c r="E175" t="str">
        <f t="shared" si="15"/>
        <v/>
      </c>
      <c r="F175" t="str">
        <f t="shared" si="16"/>
        <v/>
      </c>
      <c r="G175" t="str">
        <f t="shared" si="17"/>
        <v/>
      </c>
      <c r="H175" t="str">
        <f t="shared" si="18"/>
        <v/>
      </c>
      <c r="I175" t="str">
        <f t="shared" si="19"/>
        <v/>
      </c>
      <c r="J175" t="str">
        <f t="shared" si="20"/>
        <v/>
      </c>
    </row>
    <row r="176" spans="1:10" ht="15" customHeight="1">
      <c r="A176">
        <f>入力シート!B180</f>
        <v>0</v>
      </c>
      <c r="B176" s="16">
        <f>入力シート!C180</f>
        <v>0</v>
      </c>
      <c r="C176" t="str">
        <f>入力シート!E180</f>
        <v/>
      </c>
      <c r="D176" t="str">
        <f t="shared" si="14"/>
        <v/>
      </c>
      <c r="E176" t="str">
        <f t="shared" si="15"/>
        <v/>
      </c>
      <c r="F176" t="str">
        <f t="shared" si="16"/>
        <v/>
      </c>
      <c r="G176" t="str">
        <f t="shared" si="17"/>
        <v/>
      </c>
      <c r="H176" t="str">
        <f t="shared" si="18"/>
        <v/>
      </c>
      <c r="I176" t="str">
        <f t="shared" si="19"/>
        <v/>
      </c>
      <c r="J176" t="str">
        <f t="shared" si="20"/>
        <v/>
      </c>
    </row>
    <row r="177" spans="1:10" ht="15" customHeight="1">
      <c r="A177">
        <f>入力シート!B181</f>
        <v>0</v>
      </c>
      <c r="B177" s="16">
        <f>入力シート!C181</f>
        <v>0</v>
      </c>
      <c r="C177" t="str">
        <f>入力シート!E181</f>
        <v/>
      </c>
      <c r="D177" t="str">
        <f t="shared" si="14"/>
        <v/>
      </c>
      <c r="E177" t="str">
        <f t="shared" si="15"/>
        <v/>
      </c>
      <c r="F177" t="str">
        <f t="shared" si="16"/>
        <v/>
      </c>
      <c r="G177" t="str">
        <f t="shared" si="17"/>
        <v/>
      </c>
      <c r="H177" t="str">
        <f t="shared" si="18"/>
        <v/>
      </c>
      <c r="I177" t="str">
        <f t="shared" si="19"/>
        <v/>
      </c>
      <c r="J177" t="str">
        <f t="shared" si="20"/>
        <v/>
      </c>
    </row>
    <row r="178" spans="1:10" ht="15" customHeight="1">
      <c r="A178">
        <f>入力シート!B182</f>
        <v>0</v>
      </c>
      <c r="B178" s="16">
        <f>入力シート!C182</f>
        <v>0</v>
      </c>
      <c r="C178" t="str">
        <f>入力シート!E182</f>
        <v/>
      </c>
      <c r="D178" t="str">
        <f t="shared" si="14"/>
        <v/>
      </c>
      <c r="E178" t="str">
        <f t="shared" si="15"/>
        <v/>
      </c>
      <c r="F178" t="str">
        <f t="shared" si="16"/>
        <v/>
      </c>
      <c r="G178" t="str">
        <f t="shared" si="17"/>
        <v/>
      </c>
      <c r="H178" t="str">
        <f t="shared" si="18"/>
        <v/>
      </c>
      <c r="I178" t="str">
        <f t="shared" si="19"/>
        <v/>
      </c>
      <c r="J178" t="str">
        <f t="shared" si="20"/>
        <v/>
      </c>
    </row>
    <row r="179" spans="1:10" ht="15" customHeight="1">
      <c r="A179">
        <f>入力シート!B183</f>
        <v>0</v>
      </c>
      <c r="B179" s="16">
        <f>入力シート!C183</f>
        <v>0</v>
      </c>
      <c r="C179" t="str">
        <f>入力シート!E183</f>
        <v/>
      </c>
      <c r="D179" t="str">
        <f t="shared" si="14"/>
        <v/>
      </c>
      <c r="E179" t="str">
        <f t="shared" si="15"/>
        <v/>
      </c>
      <c r="F179" t="str">
        <f t="shared" si="16"/>
        <v/>
      </c>
      <c r="G179" t="str">
        <f t="shared" si="17"/>
        <v/>
      </c>
      <c r="H179" t="str">
        <f t="shared" si="18"/>
        <v/>
      </c>
      <c r="I179" t="str">
        <f t="shared" si="19"/>
        <v/>
      </c>
      <c r="J179" t="str">
        <f t="shared" si="20"/>
        <v/>
      </c>
    </row>
    <row r="180" spans="1:10" ht="15" customHeight="1">
      <c r="A180">
        <f>入力シート!B184</f>
        <v>0</v>
      </c>
      <c r="B180" s="16">
        <f>入力シート!C184</f>
        <v>0</v>
      </c>
      <c r="C180" t="str">
        <f>入力シート!E184</f>
        <v/>
      </c>
      <c r="D180" t="str">
        <f t="shared" si="14"/>
        <v/>
      </c>
      <c r="E180" t="str">
        <f t="shared" si="15"/>
        <v/>
      </c>
      <c r="F180" t="str">
        <f t="shared" si="16"/>
        <v/>
      </c>
      <c r="G180" t="str">
        <f t="shared" si="17"/>
        <v/>
      </c>
      <c r="H180" t="str">
        <f t="shared" si="18"/>
        <v/>
      </c>
      <c r="I180" t="str">
        <f t="shared" si="19"/>
        <v/>
      </c>
      <c r="J180" t="str">
        <f t="shared" si="20"/>
        <v/>
      </c>
    </row>
    <row r="181" spans="1:10" ht="15" customHeight="1">
      <c r="A181">
        <f>入力シート!B185</f>
        <v>0</v>
      </c>
      <c r="B181" s="16">
        <f>入力シート!C185</f>
        <v>0</v>
      </c>
      <c r="C181" t="str">
        <f>入力シート!E185</f>
        <v/>
      </c>
      <c r="D181" t="str">
        <f t="shared" si="14"/>
        <v/>
      </c>
      <c r="E181" t="str">
        <f t="shared" si="15"/>
        <v/>
      </c>
      <c r="F181" t="str">
        <f t="shared" si="16"/>
        <v/>
      </c>
      <c r="G181" t="str">
        <f t="shared" si="17"/>
        <v/>
      </c>
      <c r="H181" t="str">
        <f t="shared" si="18"/>
        <v/>
      </c>
      <c r="I181" t="str">
        <f t="shared" si="19"/>
        <v/>
      </c>
      <c r="J181" t="str">
        <f t="shared" si="20"/>
        <v/>
      </c>
    </row>
    <row r="182" spans="1:10" ht="15" customHeight="1">
      <c r="A182">
        <f>入力シート!B186</f>
        <v>0</v>
      </c>
      <c r="B182" s="16">
        <f>入力シート!C186</f>
        <v>0</v>
      </c>
      <c r="C182" t="str">
        <f>入力シート!E186</f>
        <v/>
      </c>
      <c r="D182" t="str">
        <f t="shared" si="14"/>
        <v/>
      </c>
      <c r="E182" t="str">
        <f t="shared" si="15"/>
        <v/>
      </c>
      <c r="F182" t="str">
        <f t="shared" si="16"/>
        <v/>
      </c>
      <c r="G182" t="str">
        <f t="shared" si="17"/>
        <v/>
      </c>
      <c r="H182" t="str">
        <f t="shared" si="18"/>
        <v/>
      </c>
      <c r="I182" t="str">
        <f t="shared" si="19"/>
        <v/>
      </c>
      <c r="J182" t="str">
        <f t="shared" si="20"/>
        <v/>
      </c>
    </row>
    <row r="183" spans="1:10" ht="15" customHeight="1">
      <c r="A183">
        <f>入力シート!B187</f>
        <v>0</v>
      </c>
      <c r="B183" s="16">
        <f>入力シート!C187</f>
        <v>0</v>
      </c>
      <c r="C183" t="str">
        <f>入力シート!E187</f>
        <v/>
      </c>
      <c r="D183" t="str">
        <f t="shared" si="14"/>
        <v/>
      </c>
      <c r="E183" t="str">
        <f t="shared" si="15"/>
        <v/>
      </c>
      <c r="F183" t="str">
        <f t="shared" si="16"/>
        <v/>
      </c>
      <c r="G183" t="str">
        <f t="shared" si="17"/>
        <v/>
      </c>
      <c r="H183" t="str">
        <f t="shared" si="18"/>
        <v/>
      </c>
      <c r="I183" t="str">
        <f t="shared" si="19"/>
        <v/>
      </c>
      <c r="J183" t="str">
        <f t="shared" si="20"/>
        <v/>
      </c>
    </row>
    <row r="184" spans="1:10" ht="15" customHeight="1">
      <c r="A184">
        <f>入力シート!B188</f>
        <v>0</v>
      </c>
      <c r="B184" s="16">
        <f>入力シート!C188</f>
        <v>0</v>
      </c>
      <c r="C184" t="str">
        <f>入力シート!E188</f>
        <v/>
      </c>
      <c r="D184" t="str">
        <f t="shared" si="14"/>
        <v/>
      </c>
      <c r="E184" t="str">
        <f t="shared" si="15"/>
        <v/>
      </c>
      <c r="F184" t="str">
        <f t="shared" si="16"/>
        <v/>
      </c>
      <c r="G184" t="str">
        <f t="shared" si="17"/>
        <v/>
      </c>
      <c r="H184" t="str">
        <f t="shared" si="18"/>
        <v/>
      </c>
      <c r="I184" t="str">
        <f t="shared" si="19"/>
        <v/>
      </c>
      <c r="J184" t="str">
        <f t="shared" si="20"/>
        <v/>
      </c>
    </row>
    <row r="185" spans="1:10" ht="15" customHeight="1">
      <c r="A185">
        <f>入力シート!B189</f>
        <v>0</v>
      </c>
      <c r="B185" s="16">
        <f>入力シート!C189</f>
        <v>0</v>
      </c>
      <c r="C185" t="str">
        <f>入力シート!E189</f>
        <v/>
      </c>
      <c r="D185" t="str">
        <f t="shared" si="14"/>
        <v/>
      </c>
      <c r="E185" t="str">
        <f t="shared" si="15"/>
        <v/>
      </c>
      <c r="F185" t="str">
        <f t="shared" si="16"/>
        <v/>
      </c>
      <c r="G185" t="str">
        <f t="shared" si="17"/>
        <v/>
      </c>
      <c r="H185" t="str">
        <f t="shared" si="18"/>
        <v/>
      </c>
      <c r="I185" t="str">
        <f t="shared" si="19"/>
        <v/>
      </c>
      <c r="J185" t="str">
        <f t="shared" si="20"/>
        <v/>
      </c>
    </row>
    <row r="186" spans="1:10" ht="15" customHeight="1">
      <c r="A186">
        <f>入力シート!B190</f>
        <v>0</v>
      </c>
      <c r="B186" s="16">
        <f>入力シート!C190</f>
        <v>0</v>
      </c>
      <c r="C186" t="str">
        <f>入力シート!E190</f>
        <v/>
      </c>
      <c r="D186" t="str">
        <f t="shared" si="14"/>
        <v/>
      </c>
      <c r="E186" t="str">
        <f t="shared" si="15"/>
        <v/>
      </c>
      <c r="F186" t="str">
        <f t="shared" si="16"/>
        <v/>
      </c>
      <c r="G186" t="str">
        <f t="shared" si="17"/>
        <v/>
      </c>
      <c r="H186" t="str">
        <f t="shared" si="18"/>
        <v/>
      </c>
      <c r="I186" t="str">
        <f t="shared" si="19"/>
        <v/>
      </c>
      <c r="J186" t="str">
        <f t="shared" si="20"/>
        <v/>
      </c>
    </row>
    <row r="187" spans="1:10" ht="15" customHeight="1">
      <c r="A187">
        <f>入力シート!B191</f>
        <v>0</v>
      </c>
      <c r="B187" s="16">
        <f>入力シート!C191</f>
        <v>0</v>
      </c>
      <c r="C187" t="str">
        <f>入力シート!E191</f>
        <v/>
      </c>
      <c r="D187" t="str">
        <f t="shared" si="14"/>
        <v/>
      </c>
      <c r="E187" t="str">
        <f t="shared" si="15"/>
        <v/>
      </c>
      <c r="F187" t="str">
        <f t="shared" si="16"/>
        <v/>
      </c>
      <c r="G187" t="str">
        <f t="shared" si="17"/>
        <v/>
      </c>
      <c r="H187" t="str">
        <f t="shared" si="18"/>
        <v/>
      </c>
      <c r="I187" t="str">
        <f t="shared" si="19"/>
        <v/>
      </c>
      <c r="J187" t="str">
        <f t="shared" si="20"/>
        <v/>
      </c>
    </row>
    <row r="188" spans="1:10" ht="15" customHeight="1">
      <c r="A188">
        <f>入力シート!B192</f>
        <v>0</v>
      </c>
      <c r="B188" s="16">
        <f>入力シート!C192</f>
        <v>0</v>
      </c>
      <c r="C188" t="str">
        <f>入力シート!E192</f>
        <v/>
      </c>
      <c r="D188" t="str">
        <f t="shared" si="14"/>
        <v/>
      </c>
      <c r="E188" t="str">
        <f t="shared" si="15"/>
        <v/>
      </c>
      <c r="F188" t="str">
        <f t="shared" si="16"/>
        <v/>
      </c>
      <c r="G188" t="str">
        <f t="shared" si="17"/>
        <v/>
      </c>
      <c r="H188" t="str">
        <f t="shared" si="18"/>
        <v/>
      </c>
      <c r="I188" t="str">
        <f t="shared" si="19"/>
        <v/>
      </c>
      <c r="J188" t="str">
        <f t="shared" si="20"/>
        <v/>
      </c>
    </row>
    <row r="189" spans="1:10" ht="15" customHeight="1">
      <c r="A189">
        <f>入力シート!B193</f>
        <v>0</v>
      </c>
      <c r="B189" s="16">
        <f>入力シート!C193</f>
        <v>0</v>
      </c>
      <c r="C189" t="str">
        <f>入力シート!E193</f>
        <v/>
      </c>
      <c r="D189" t="str">
        <f t="shared" si="14"/>
        <v/>
      </c>
      <c r="E189" t="str">
        <f t="shared" si="15"/>
        <v/>
      </c>
      <c r="F189" t="str">
        <f t="shared" si="16"/>
        <v/>
      </c>
      <c r="G189" t="str">
        <f t="shared" si="17"/>
        <v/>
      </c>
      <c r="H189" t="str">
        <f t="shared" si="18"/>
        <v/>
      </c>
      <c r="I189" t="str">
        <f t="shared" si="19"/>
        <v/>
      </c>
      <c r="J189" t="str">
        <f t="shared" si="20"/>
        <v/>
      </c>
    </row>
    <row r="190" spans="1:10" ht="15" customHeight="1">
      <c r="A190">
        <f>入力シート!B194</f>
        <v>0</v>
      </c>
      <c r="B190" s="16">
        <f>入力シート!C194</f>
        <v>0</v>
      </c>
      <c r="C190" t="str">
        <f>入力シート!E194</f>
        <v/>
      </c>
      <c r="D190" t="str">
        <f t="shared" si="14"/>
        <v/>
      </c>
      <c r="E190" t="str">
        <f t="shared" si="15"/>
        <v/>
      </c>
      <c r="F190" t="str">
        <f t="shared" si="16"/>
        <v/>
      </c>
      <c r="G190" t="str">
        <f t="shared" si="17"/>
        <v/>
      </c>
      <c r="H190" t="str">
        <f t="shared" si="18"/>
        <v/>
      </c>
      <c r="I190" t="str">
        <f t="shared" si="19"/>
        <v/>
      </c>
      <c r="J190" t="str">
        <f t="shared" si="20"/>
        <v/>
      </c>
    </row>
    <row r="191" spans="1:10" ht="15" customHeight="1">
      <c r="A191">
        <f>入力シート!B195</f>
        <v>0</v>
      </c>
      <c r="B191" s="16">
        <f>入力シート!C195</f>
        <v>0</v>
      </c>
      <c r="C191" t="str">
        <f>入力シート!E195</f>
        <v/>
      </c>
      <c r="D191" t="str">
        <f t="shared" si="14"/>
        <v/>
      </c>
      <c r="E191" t="str">
        <f t="shared" si="15"/>
        <v/>
      </c>
      <c r="F191" t="str">
        <f t="shared" si="16"/>
        <v/>
      </c>
      <c r="G191" t="str">
        <f t="shared" si="17"/>
        <v/>
      </c>
      <c r="H191" t="str">
        <f t="shared" si="18"/>
        <v/>
      </c>
      <c r="I191" t="str">
        <f t="shared" si="19"/>
        <v/>
      </c>
      <c r="J191" t="str">
        <f t="shared" si="20"/>
        <v/>
      </c>
    </row>
    <row r="192" spans="1:10" ht="15" customHeight="1">
      <c r="A192">
        <f>入力シート!B196</f>
        <v>0</v>
      </c>
      <c r="B192" s="16">
        <f>入力シート!C196</f>
        <v>0</v>
      </c>
      <c r="C192" t="str">
        <f>入力シート!E196</f>
        <v/>
      </c>
      <c r="D192" t="str">
        <f t="shared" si="14"/>
        <v/>
      </c>
      <c r="E192" t="str">
        <f t="shared" si="15"/>
        <v/>
      </c>
      <c r="F192" t="str">
        <f t="shared" si="16"/>
        <v/>
      </c>
      <c r="G192" t="str">
        <f t="shared" si="17"/>
        <v/>
      </c>
      <c r="H192" t="str">
        <f t="shared" si="18"/>
        <v/>
      </c>
      <c r="I192" t="str">
        <f t="shared" si="19"/>
        <v/>
      </c>
      <c r="J192" t="str">
        <f t="shared" si="20"/>
        <v/>
      </c>
    </row>
    <row r="193" spans="1:10" ht="15" customHeight="1">
      <c r="A193">
        <f>入力シート!B197</f>
        <v>0</v>
      </c>
      <c r="B193" s="16">
        <f>入力シート!C197</f>
        <v>0</v>
      </c>
      <c r="C193" t="str">
        <f>入力シート!E197</f>
        <v/>
      </c>
      <c r="D193" t="str">
        <f t="shared" si="14"/>
        <v/>
      </c>
      <c r="E193" t="str">
        <f t="shared" si="15"/>
        <v/>
      </c>
      <c r="F193" t="str">
        <f t="shared" si="16"/>
        <v/>
      </c>
      <c r="G193" t="str">
        <f t="shared" si="17"/>
        <v/>
      </c>
      <c r="H193" t="str">
        <f t="shared" si="18"/>
        <v/>
      </c>
      <c r="I193" t="str">
        <f t="shared" si="19"/>
        <v/>
      </c>
      <c r="J193" t="str">
        <f t="shared" si="20"/>
        <v/>
      </c>
    </row>
    <row r="194" spans="1:10" ht="15" customHeight="1">
      <c r="A194">
        <f>入力シート!B198</f>
        <v>0</v>
      </c>
      <c r="B194" s="16">
        <f>入力シート!C198</f>
        <v>0</v>
      </c>
      <c r="C194" t="str">
        <f>入力シート!E198</f>
        <v/>
      </c>
      <c r="D194" t="str">
        <f t="shared" ref="D194:D257" si="21">IF(AND(B194&lt;&gt;"",B194&lt;5000000),C194,"")</f>
        <v/>
      </c>
      <c r="E194" t="str">
        <f t="shared" ref="E194:E257" si="22">IF(AND(B194&gt;=5000000,B194&lt;20000000),C194,"")</f>
        <v/>
      </c>
      <c r="F194" t="str">
        <f t="shared" ref="F194:F257" si="23">IF(AND(B194&gt;=20000000,B194&lt;50000000),C194,"")</f>
        <v/>
      </c>
      <c r="G194" t="str">
        <f t="shared" ref="G194:G257" si="24">IF(B194&gt;=50000000,C194,"")</f>
        <v/>
      </c>
      <c r="H194" t="str">
        <f t="shared" ref="H194:H257" si="25">IF(A194="建築",C194,"")</f>
        <v/>
      </c>
      <c r="I194" t="str">
        <f t="shared" ref="I194:I257" si="26">IF(A194="電気",C194,"")</f>
        <v/>
      </c>
      <c r="J194" t="str">
        <f t="shared" ref="J194:J257" si="27">IF(A194="機械",C194,"")</f>
        <v/>
      </c>
    </row>
    <row r="195" spans="1:10" ht="15" customHeight="1">
      <c r="A195">
        <f>入力シート!B199</f>
        <v>0</v>
      </c>
      <c r="B195" s="16">
        <f>入力シート!C199</f>
        <v>0</v>
      </c>
      <c r="C195" t="str">
        <f>入力シート!E199</f>
        <v/>
      </c>
      <c r="D195" t="str">
        <f t="shared" si="21"/>
        <v/>
      </c>
      <c r="E195" t="str">
        <f t="shared" si="22"/>
        <v/>
      </c>
      <c r="F195" t="str">
        <f t="shared" si="23"/>
        <v/>
      </c>
      <c r="G195" t="str">
        <f t="shared" si="24"/>
        <v/>
      </c>
      <c r="H195" t="str">
        <f t="shared" si="25"/>
        <v/>
      </c>
      <c r="I195" t="str">
        <f t="shared" si="26"/>
        <v/>
      </c>
      <c r="J195" t="str">
        <f t="shared" si="27"/>
        <v/>
      </c>
    </row>
    <row r="196" spans="1:10" ht="15" customHeight="1">
      <c r="A196">
        <f>入力シート!B200</f>
        <v>0</v>
      </c>
      <c r="B196" s="16">
        <f>入力シート!C200</f>
        <v>0</v>
      </c>
      <c r="C196" t="str">
        <f>入力シート!E200</f>
        <v/>
      </c>
      <c r="D196" t="str">
        <f t="shared" si="21"/>
        <v/>
      </c>
      <c r="E196" t="str">
        <f t="shared" si="22"/>
        <v/>
      </c>
      <c r="F196" t="str">
        <f t="shared" si="23"/>
        <v/>
      </c>
      <c r="G196" t="str">
        <f t="shared" si="24"/>
        <v/>
      </c>
      <c r="H196" t="str">
        <f t="shared" si="25"/>
        <v/>
      </c>
      <c r="I196" t="str">
        <f t="shared" si="26"/>
        <v/>
      </c>
      <c r="J196" t="str">
        <f t="shared" si="27"/>
        <v/>
      </c>
    </row>
    <row r="197" spans="1:10" ht="15" customHeight="1">
      <c r="A197">
        <f>入力シート!B201</f>
        <v>0</v>
      </c>
      <c r="B197" s="16">
        <f>入力シート!C201</f>
        <v>0</v>
      </c>
      <c r="C197" t="str">
        <f>入力シート!E201</f>
        <v/>
      </c>
      <c r="D197" t="str">
        <f t="shared" si="21"/>
        <v/>
      </c>
      <c r="E197" t="str">
        <f t="shared" si="22"/>
        <v/>
      </c>
      <c r="F197" t="str">
        <f t="shared" si="23"/>
        <v/>
      </c>
      <c r="G197" t="str">
        <f t="shared" si="24"/>
        <v/>
      </c>
      <c r="H197" t="str">
        <f t="shared" si="25"/>
        <v/>
      </c>
      <c r="I197" t="str">
        <f t="shared" si="26"/>
        <v/>
      </c>
      <c r="J197" t="str">
        <f t="shared" si="27"/>
        <v/>
      </c>
    </row>
    <row r="198" spans="1:10" ht="15" customHeight="1">
      <c r="A198">
        <f>入力シート!B202</f>
        <v>0</v>
      </c>
      <c r="B198" s="16">
        <f>入力シート!C202</f>
        <v>0</v>
      </c>
      <c r="C198" t="str">
        <f>入力シート!E202</f>
        <v/>
      </c>
      <c r="D198" t="str">
        <f t="shared" si="21"/>
        <v/>
      </c>
      <c r="E198" t="str">
        <f t="shared" si="22"/>
        <v/>
      </c>
      <c r="F198" t="str">
        <f t="shared" si="23"/>
        <v/>
      </c>
      <c r="G198" t="str">
        <f t="shared" si="24"/>
        <v/>
      </c>
      <c r="H198" t="str">
        <f t="shared" si="25"/>
        <v/>
      </c>
      <c r="I198" t="str">
        <f t="shared" si="26"/>
        <v/>
      </c>
      <c r="J198" t="str">
        <f t="shared" si="27"/>
        <v/>
      </c>
    </row>
    <row r="199" spans="1:10" ht="15" customHeight="1">
      <c r="A199">
        <f>入力シート!B203</f>
        <v>0</v>
      </c>
      <c r="B199" s="16">
        <f>入力シート!C203</f>
        <v>0</v>
      </c>
      <c r="C199" t="str">
        <f>入力シート!E203</f>
        <v/>
      </c>
      <c r="D199" t="str">
        <f t="shared" si="21"/>
        <v/>
      </c>
      <c r="E199" t="str">
        <f t="shared" si="22"/>
        <v/>
      </c>
      <c r="F199" t="str">
        <f t="shared" si="23"/>
        <v/>
      </c>
      <c r="G199" t="str">
        <f t="shared" si="24"/>
        <v/>
      </c>
      <c r="H199" t="str">
        <f t="shared" si="25"/>
        <v/>
      </c>
      <c r="I199" t="str">
        <f t="shared" si="26"/>
        <v/>
      </c>
      <c r="J199" t="str">
        <f t="shared" si="27"/>
        <v/>
      </c>
    </row>
    <row r="200" spans="1:10" ht="15" customHeight="1">
      <c r="A200">
        <f>入力シート!B204</f>
        <v>0</v>
      </c>
      <c r="B200" s="16">
        <f>入力シート!C204</f>
        <v>0</v>
      </c>
      <c r="C200" t="str">
        <f>入力シート!E204</f>
        <v/>
      </c>
      <c r="D200" t="str">
        <f t="shared" si="21"/>
        <v/>
      </c>
      <c r="E200" t="str">
        <f t="shared" si="22"/>
        <v/>
      </c>
      <c r="F200" t="str">
        <f t="shared" si="23"/>
        <v/>
      </c>
      <c r="G200" t="str">
        <f t="shared" si="24"/>
        <v/>
      </c>
      <c r="H200" t="str">
        <f t="shared" si="25"/>
        <v/>
      </c>
      <c r="I200" t="str">
        <f t="shared" si="26"/>
        <v/>
      </c>
      <c r="J200" t="str">
        <f t="shared" si="27"/>
        <v/>
      </c>
    </row>
    <row r="201" spans="1:10" ht="15" customHeight="1">
      <c r="A201">
        <f>入力シート!B205</f>
        <v>0</v>
      </c>
      <c r="B201" s="16">
        <f>入力シート!C205</f>
        <v>0</v>
      </c>
      <c r="C201" t="str">
        <f>入力シート!E205</f>
        <v/>
      </c>
      <c r="D201" t="str">
        <f t="shared" si="21"/>
        <v/>
      </c>
      <c r="E201" t="str">
        <f t="shared" si="22"/>
        <v/>
      </c>
      <c r="F201" t="str">
        <f t="shared" si="23"/>
        <v/>
      </c>
      <c r="G201" t="str">
        <f t="shared" si="24"/>
        <v/>
      </c>
      <c r="H201" t="str">
        <f t="shared" si="25"/>
        <v/>
      </c>
      <c r="I201" t="str">
        <f t="shared" si="26"/>
        <v/>
      </c>
      <c r="J201" t="str">
        <f t="shared" si="27"/>
        <v/>
      </c>
    </row>
    <row r="202" spans="1:10" ht="15" customHeight="1">
      <c r="A202">
        <f>入力シート!B206</f>
        <v>0</v>
      </c>
      <c r="B202" s="16">
        <f>入力シート!C206</f>
        <v>0</v>
      </c>
      <c r="C202" t="str">
        <f>入力シート!E206</f>
        <v/>
      </c>
      <c r="D202" t="str">
        <f t="shared" si="21"/>
        <v/>
      </c>
      <c r="E202" t="str">
        <f t="shared" si="22"/>
        <v/>
      </c>
      <c r="F202" t="str">
        <f t="shared" si="23"/>
        <v/>
      </c>
      <c r="G202" t="str">
        <f t="shared" si="24"/>
        <v/>
      </c>
      <c r="H202" t="str">
        <f t="shared" si="25"/>
        <v/>
      </c>
      <c r="I202" t="str">
        <f t="shared" si="26"/>
        <v/>
      </c>
      <c r="J202" t="str">
        <f t="shared" si="27"/>
        <v/>
      </c>
    </row>
    <row r="203" spans="1:10" ht="15" customHeight="1">
      <c r="A203">
        <f>入力シート!B207</f>
        <v>0</v>
      </c>
      <c r="B203" s="16">
        <f>入力シート!C207</f>
        <v>0</v>
      </c>
      <c r="C203" t="str">
        <f>入力シート!E207</f>
        <v/>
      </c>
      <c r="D203" t="str">
        <f t="shared" si="21"/>
        <v/>
      </c>
      <c r="E203" t="str">
        <f t="shared" si="22"/>
        <v/>
      </c>
      <c r="F203" t="str">
        <f t="shared" si="23"/>
        <v/>
      </c>
      <c r="G203" t="str">
        <f t="shared" si="24"/>
        <v/>
      </c>
      <c r="H203" t="str">
        <f t="shared" si="25"/>
        <v/>
      </c>
      <c r="I203" t="str">
        <f t="shared" si="26"/>
        <v/>
      </c>
      <c r="J203" t="str">
        <f t="shared" si="27"/>
        <v/>
      </c>
    </row>
    <row r="204" spans="1:10" ht="15" customHeight="1">
      <c r="A204">
        <f>入力シート!B208</f>
        <v>0</v>
      </c>
      <c r="B204" s="16">
        <f>入力シート!C208</f>
        <v>0</v>
      </c>
      <c r="C204" t="str">
        <f>入力シート!E208</f>
        <v/>
      </c>
      <c r="D204" t="str">
        <f t="shared" si="21"/>
        <v/>
      </c>
      <c r="E204" t="str">
        <f t="shared" si="22"/>
        <v/>
      </c>
      <c r="F204" t="str">
        <f t="shared" si="23"/>
        <v/>
      </c>
      <c r="G204" t="str">
        <f t="shared" si="24"/>
        <v/>
      </c>
      <c r="H204" t="str">
        <f t="shared" si="25"/>
        <v/>
      </c>
      <c r="I204" t="str">
        <f t="shared" si="26"/>
        <v/>
      </c>
      <c r="J204" t="str">
        <f t="shared" si="27"/>
        <v/>
      </c>
    </row>
    <row r="205" spans="1:10" ht="15" customHeight="1">
      <c r="A205">
        <f>入力シート!B209</f>
        <v>0</v>
      </c>
      <c r="B205" s="16">
        <f>入力シート!C209</f>
        <v>0</v>
      </c>
      <c r="C205" t="str">
        <f>入力シート!E209</f>
        <v/>
      </c>
      <c r="D205" t="str">
        <f t="shared" si="21"/>
        <v/>
      </c>
      <c r="E205" t="str">
        <f t="shared" si="22"/>
        <v/>
      </c>
      <c r="F205" t="str">
        <f t="shared" si="23"/>
        <v/>
      </c>
      <c r="G205" t="str">
        <f t="shared" si="24"/>
        <v/>
      </c>
      <c r="H205" t="str">
        <f t="shared" si="25"/>
        <v/>
      </c>
      <c r="I205" t="str">
        <f t="shared" si="26"/>
        <v/>
      </c>
      <c r="J205" t="str">
        <f t="shared" si="27"/>
        <v/>
      </c>
    </row>
    <row r="206" spans="1:10" ht="15" customHeight="1">
      <c r="A206">
        <f>入力シート!B210</f>
        <v>0</v>
      </c>
      <c r="B206" s="16">
        <f>入力シート!C210</f>
        <v>0</v>
      </c>
      <c r="C206" t="str">
        <f>入力シート!E210</f>
        <v/>
      </c>
      <c r="D206" t="str">
        <f t="shared" si="21"/>
        <v/>
      </c>
      <c r="E206" t="str">
        <f t="shared" si="22"/>
        <v/>
      </c>
      <c r="F206" t="str">
        <f t="shared" si="23"/>
        <v/>
      </c>
      <c r="G206" t="str">
        <f t="shared" si="24"/>
        <v/>
      </c>
      <c r="H206" t="str">
        <f t="shared" si="25"/>
        <v/>
      </c>
      <c r="I206" t="str">
        <f t="shared" si="26"/>
        <v/>
      </c>
      <c r="J206" t="str">
        <f t="shared" si="27"/>
        <v/>
      </c>
    </row>
    <row r="207" spans="1:10" ht="15" customHeight="1">
      <c r="A207">
        <f>入力シート!B211</f>
        <v>0</v>
      </c>
      <c r="B207" s="16">
        <f>入力シート!C211</f>
        <v>0</v>
      </c>
      <c r="C207" t="str">
        <f>入力シート!E211</f>
        <v/>
      </c>
      <c r="D207" t="str">
        <f t="shared" si="21"/>
        <v/>
      </c>
      <c r="E207" t="str">
        <f t="shared" si="22"/>
        <v/>
      </c>
      <c r="F207" t="str">
        <f t="shared" si="23"/>
        <v/>
      </c>
      <c r="G207" t="str">
        <f t="shared" si="24"/>
        <v/>
      </c>
      <c r="H207" t="str">
        <f t="shared" si="25"/>
        <v/>
      </c>
      <c r="I207" t="str">
        <f t="shared" si="26"/>
        <v/>
      </c>
      <c r="J207" t="str">
        <f t="shared" si="27"/>
        <v/>
      </c>
    </row>
    <row r="208" spans="1:10" ht="15" customHeight="1">
      <c r="A208">
        <f>入力シート!B212</f>
        <v>0</v>
      </c>
      <c r="B208" s="16">
        <f>入力シート!C212</f>
        <v>0</v>
      </c>
      <c r="C208" t="str">
        <f>入力シート!E212</f>
        <v/>
      </c>
      <c r="D208" t="str">
        <f t="shared" si="21"/>
        <v/>
      </c>
      <c r="E208" t="str">
        <f t="shared" si="22"/>
        <v/>
      </c>
      <c r="F208" t="str">
        <f t="shared" si="23"/>
        <v/>
      </c>
      <c r="G208" t="str">
        <f t="shared" si="24"/>
        <v/>
      </c>
      <c r="H208" t="str">
        <f t="shared" si="25"/>
        <v/>
      </c>
      <c r="I208" t="str">
        <f t="shared" si="26"/>
        <v/>
      </c>
      <c r="J208" t="str">
        <f t="shared" si="27"/>
        <v/>
      </c>
    </row>
    <row r="209" spans="1:10" ht="15" customHeight="1">
      <c r="A209">
        <f>入力シート!B213</f>
        <v>0</v>
      </c>
      <c r="B209" s="16">
        <f>入力シート!C213</f>
        <v>0</v>
      </c>
      <c r="C209" t="str">
        <f>入力シート!E213</f>
        <v/>
      </c>
      <c r="D209" t="str">
        <f t="shared" si="21"/>
        <v/>
      </c>
      <c r="E209" t="str">
        <f t="shared" si="22"/>
        <v/>
      </c>
      <c r="F209" t="str">
        <f t="shared" si="23"/>
        <v/>
      </c>
      <c r="G209" t="str">
        <f t="shared" si="24"/>
        <v/>
      </c>
      <c r="H209" t="str">
        <f t="shared" si="25"/>
        <v/>
      </c>
      <c r="I209" t="str">
        <f t="shared" si="26"/>
        <v/>
      </c>
      <c r="J209" t="str">
        <f t="shared" si="27"/>
        <v/>
      </c>
    </row>
    <row r="210" spans="1:10" ht="15" customHeight="1">
      <c r="A210">
        <f>入力シート!B214</f>
        <v>0</v>
      </c>
      <c r="B210" s="16">
        <f>入力シート!C214</f>
        <v>0</v>
      </c>
      <c r="C210" t="str">
        <f>入力シート!E214</f>
        <v/>
      </c>
      <c r="D210" t="str">
        <f t="shared" si="21"/>
        <v/>
      </c>
      <c r="E210" t="str">
        <f t="shared" si="22"/>
        <v/>
      </c>
      <c r="F210" t="str">
        <f t="shared" si="23"/>
        <v/>
      </c>
      <c r="G210" t="str">
        <f t="shared" si="24"/>
        <v/>
      </c>
      <c r="H210" t="str">
        <f t="shared" si="25"/>
        <v/>
      </c>
      <c r="I210" t="str">
        <f t="shared" si="26"/>
        <v/>
      </c>
      <c r="J210" t="str">
        <f t="shared" si="27"/>
        <v/>
      </c>
    </row>
    <row r="211" spans="1:10" ht="15" customHeight="1">
      <c r="A211">
        <f>入力シート!B215</f>
        <v>0</v>
      </c>
      <c r="B211" s="16">
        <f>入力シート!C215</f>
        <v>0</v>
      </c>
      <c r="C211" t="str">
        <f>入力シート!E215</f>
        <v/>
      </c>
      <c r="D211" t="str">
        <f t="shared" si="21"/>
        <v/>
      </c>
      <c r="E211" t="str">
        <f t="shared" si="22"/>
        <v/>
      </c>
      <c r="F211" t="str">
        <f t="shared" si="23"/>
        <v/>
      </c>
      <c r="G211" t="str">
        <f t="shared" si="24"/>
        <v/>
      </c>
      <c r="H211" t="str">
        <f t="shared" si="25"/>
        <v/>
      </c>
      <c r="I211" t="str">
        <f t="shared" si="26"/>
        <v/>
      </c>
      <c r="J211" t="str">
        <f t="shared" si="27"/>
        <v/>
      </c>
    </row>
    <row r="212" spans="1:10" ht="15" customHeight="1">
      <c r="A212">
        <f>入力シート!B216</f>
        <v>0</v>
      </c>
      <c r="B212" s="16">
        <f>入力シート!C216</f>
        <v>0</v>
      </c>
      <c r="C212" t="str">
        <f>入力シート!E216</f>
        <v/>
      </c>
      <c r="D212" t="str">
        <f t="shared" si="21"/>
        <v/>
      </c>
      <c r="E212" t="str">
        <f t="shared" si="22"/>
        <v/>
      </c>
      <c r="F212" t="str">
        <f t="shared" si="23"/>
        <v/>
      </c>
      <c r="G212" t="str">
        <f t="shared" si="24"/>
        <v/>
      </c>
      <c r="H212" t="str">
        <f t="shared" si="25"/>
        <v/>
      </c>
      <c r="I212" t="str">
        <f t="shared" si="26"/>
        <v/>
      </c>
      <c r="J212" t="str">
        <f t="shared" si="27"/>
        <v/>
      </c>
    </row>
    <row r="213" spans="1:10" ht="15" customHeight="1">
      <c r="A213">
        <f>入力シート!B217</f>
        <v>0</v>
      </c>
      <c r="B213" s="16">
        <f>入力シート!C217</f>
        <v>0</v>
      </c>
      <c r="C213" t="str">
        <f>入力シート!E217</f>
        <v/>
      </c>
      <c r="D213" t="str">
        <f t="shared" si="21"/>
        <v/>
      </c>
      <c r="E213" t="str">
        <f t="shared" si="22"/>
        <v/>
      </c>
      <c r="F213" t="str">
        <f t="shared" si="23"/>
        <v/>
      </c>
      <c r="G213" t="str">
        <f t="shared" si="24"/>
        <v/>
      </c>
      <c r="H213" t="str">
        <f t="shared" si="25"/>
        <v/>
      </c>
      <c r="I213" t="str">
        <f t="shared" si="26"/>
        <v/>
      </c>
      <c r="J213" t="str">
        <f t="shared" si="27"/>
        <v/>
      </c>
    </row>
    <row r="214" spans="1:10" ht="15" customHeight="1">
      <c r="A214">
        <f>入力シート!B218</f>
        <v>0</v>
      </c>
      <c r="B214" s="16">
        <f>入力シート!C218</f>
        <v>0</v>
      </c>
      <c r="C214" t="str">
        <f>入力シート!E218</f>
        <v/>
      </c>
      <c r="D214" t="str">
        <f t="shared" si="21"/>
        <v/>
      </c>
      <c r="E214" t="str">
        <f t="shared" si="22"/>
        <v/>
      </c>
      <c r="F214" t="str">
        <f t="shared" si="23"/>
        <v/>
      </c>
      <c r="G214" t="str">
        <f t="shared" si="24"/>
        <v/>
      </c>
      <c r="H214" t="str">
        <f t="shared" si="25"/>
        <v/>
      </c>
      <c r="I214" t="str">
        <f t="shared" si="26"/>
        <v/>
      </c>
      <c r="J214" t="str">
        <f t="shared" si="27"/>
        <v/>
      </c>
    </row>
    <row r="215" spans="1:10" ht="15" customHeight="1">
      <c r="A215">
        <f>入力シート!B219</f>
        <v>0</v>
      </c>
      <c r="B215" s="16">
        <f>入力シート!C219</f>
        <v>0</v>
      </c>
      <c r="C215" t="str">
        <f>入力シート!E219</f>
        <v/>
      </c>
      <c r="D215" t="str">
        <f t="shared" si="21"/>
        <v/>
      </c>
      <c r="E215" t="str">
        <f t="shared" si="22"/>
        <v/>
      </c>
      <c r="F215" t="str">
        <f t="shared" si="23"/>
        <v/>
      </c>
      <c r="G215" t="str">
        <f t="shared" si="24"/>
        <v/>
      </c>
      <c r="H215" t="str">
        <f t="shared" si="25"/>
        <v/>
      </c>
      <c r="I215" t="str">
        <f t="shared" si="26"/>
        <v/>
      </c>
      <c r="J215" t="str">
        <f t="shared" si="27"/>
        <v/>
      </c>
    </row>
    <row r="216" spans="1:10" ht="15" customHeight="1">
      <c r="A216">
        <f>入力シート!B220</f>
        <v>0</v>
      </c>
      <c r="B216" s="16">
        <f>入力シート!C220</f>
        <v>0</v>
      </c>
      <c r="C216" t="str">
        <f>入力シート!E220</f>
        <v/>
      </c>
      <c r="D216" t="str">
        <f t="shared" si="21"/>
        <v/>
      </c>
      <c r="E216" t="str">
        <f t="shared" si="22"/>
        <v/>
      </c>
      <c r="F216" t="str">
        <f t="shared" si="23"/>
        <v/>
      </c>
      <c r="G216" t="str">
        <f t="shared" si="24"/>
        <v/>
      </c>
      <c r="H216" t="str">
        <f t="shared" si="25"/>
        <v/>
      </c>
      <c r="I216" t="str">
        <f t="shared" si="26"/>
        <v/>
      </c>
      <c r="J216" t="str">
        <f t="shared" si="27"/>
        <v/>
      </c>
    </row>
    <row r="217" spans="1:10" ht="15" customHeight="1">
      <c r="A217">
        <f>入力シート!B221</f>
        <v>0</v>
      </c>
      <c r="B217" s="16">
        <f>入力シート!C221</f>
        <v>0</v>
      </c>
      <c r="C217" t="str">
        <f>入力シート!E221</f>
        <v/>
      </c>
      <c r="D217" t="str">
        <f t="shared" si="21"/>
        <v/>
      </c>
      <c r="E217" t="str">
        <f t="shared" si="22"/>
        <v/>
      </c>
      <c r="F217" t="str">
        <f t="shared" si="23"/>
        <v/>
      </c>
      <c r="G217" t="str">
        <f t="shared" si="24"/>
        <v/>
      </c>
      <c r="H217" t="str">
        <f t="shared" si="25"/>
        <v/>
      </c>
      <c r="I217" t="str">
        <f t="shared" si="26"/>
        <v/>
      </c>
      <c r="J217" t="str">
        <f t="shared" si="27"/>
        <v/>
      </c>
    </row>
    <row r="218" spans="1:10" ht="15" customHeight="1">
      <c r="A218">
        <f>入力シート!B222</f>
        <v>0</v>
      </c>
      <c r="B218" s="16">
        <f>入力シート!C222</f>
        <v>0</v>
      </c>
      <c r="C218" t="str">
        <f>入力シート!E222</f>
        <v/>
      </c>
      <c r="D218" t="str">
        <f t="shared" si="21"/>
        <v/>
      </c>
      <c r="E218" t="str">
        <f t="shared" si="22"/>
        <v/>
      </c>
      <c r="F218" t="str">
        <f t="shared" si="23"/>
        <v/>
      </c>
      <c r="G218" t="str">
        <f t="shared" si="24"/>
        <v/>
      </c>
      <c r="H218" t="str">
        <f t="shared" si="25"/>
        <v/>
      </c>
      <c r="I218" t="str">
        <f t="shared" si="26"/>
        <v/>
      </c>
      <c r="J218" t="str">
        <f t="shared" si="27"/>
        <v/>
      </c>
    </row>
    <row r="219" spans="1:10" ht="15" customHeight="1">
      <c r="A219">
        <f>入力シート!B223</f>
        <v>0</v>
      </c>
      <c r="B219" s="16">
        <f>入力シート!C223</f>
        <v>0</v>
      </c>
      <c r="C219" t="str">
        <f>入力シート!E223</f>
        <v/>
      </c>
      <c r="D219" t="str">
        <f t="shared" si="21"/>
        <v/>
      </c>
      <c r="E219" t="str">
        <f t="shared" si="22"/>
        <v/>
      </c>
      <c r="F219" t="str">
        <f t="shared" si="23"/>
        <v/>
      </c>
      <c r="G219" t="str">
        <f t="shared" si="24"/>
        <v/>
      </c>
      <c r="H219" t="str">
        <f t="shared" si="25"/>
        <v/>
      </c>
      <c r="I219" t="str">
        <f t="shared" si="26"/>
        <v/>
      </c>
      <c r="J219" t="str">
        <f t="shared" si="27"/>
        <v/>
      </c>
    </row>
    <row r="220" spans="1:10" ht="15" customHeight="1">
      <c r="A220">
        <f>入力シート!B224</f>
        <v>0</v>
      </c>
      <c r="B220" s="16">
        <f>入力シート!C224</f>
        <v>0</v>
      </c>
      <c r="C220" t="str">
        <f>入力シート!E224</f>
        <v/>
      </c>
      <c r="D220" t="str">
        <f t="shared" si="21"/>
        <v/>
      </c>
      <c r="E220" t="str">
        <f t="shared" si="22"/>
        <v/>
      </c>
      <c r="F220" t="str">
        <f t="shared" si="23"/>
        <v/>
      </c>
      <c r="G220" t="str">
        <f t="shared" si="24"/>
        <v/>
      </c>
      <c r="H220" t="str">
        <f t="shared" si="25"/>
        <v/>
      </c>
      <c r="I220" t="str">
        <f t="shared" si="26"/>
        <v/>
      </c>
      <c r="J220" t="str">
        <f t="shared" si="27"/>
        <v/>
      </c>
    </row>
    <row r="221" spans="1:10" ht="15" customHeight="1">
      <c r="A221">
        <f>入力シート!B225</f>
        <v>0</v>
      </c>
      <c r="B221" s="16">
        <f>入力シート!C225</f>
        <v>0</v>
      </c>
      <c r="C221" t="str">
        <f>入力シート!E225</f>
        <v/>
      </c>
      <c r="D221" t="str">
        <f t="shared" si="21"/>
        <v/>
      </c>
      <c r="E221" t="str">
        <f t="shared" si="22"/>
        <v/>
      </c>
      <c r="F221" t="str">
        <f t="shared" si="23"/>
        <v/>
      </c>
      <c r="G221" t="str">
        <f t="shared" si="24"/>
        <v/>
      </c>
      <c r="H221" t="str">
        <f t="shared" si="25"/>
        <v/>
      </c>
      <c r="I221" t="str">
        <f t="shared" si="26"/>
        <v/>
      </c>
      <c r="J221" t="str">
        <f t="shared" si="27"/>
        <v/>
      </c>
    </row>
    <row r="222" spans="1:10" ht="15" customHeight="1">
      <c r="A222">
        <f>入力シート!B226</f>
        <v>0</v>
      </c>
      <c r="B222" s="16">
        <f>入力シート!C226</f>
        <v>0</v>
      </c>
      <c r="C222" t="str">
        <f>入力シート!E226</f>
        <v/>
      </c>
      <c r="D222" t="str">
        <f t="shared" si="21"/>
        <v/>
      </c>
      <c r="E222" t="str">
        <f t="shared" si="22"/>
        <v/>
      </c>
      <c r="F222" t="str">
        <f t="shared" si="23"/>
        <v/>
      </c>
      <c r="G222" t="str">
        <f t="shared" si="24"/>
        <v/>
      </c>
      <c r="H222" t="str">
        <f t="shared" si="25"/>
        <v/>
      </c>
      <c r="I222" t="str">
        <f t="shared" si="26"/>
        <v/>
      </c>
      <c r="J222" t="str">
        <f t="shared" si="27"/>
        <v/>
      </c>
    </row>
    <row r="223" spans="1:10" ht="15" customHeight="1">
      <c r="A223">
        <f>入力シート!B227</f>
        <v>0</v>
      </c>
      <c r="B223" s="16">
        <f>入力シート!C227</f>
        <v>0</v>
      </c>
      <c r="C223" t="str">
        <f>入力シート!E227</f>
        <v/>
      </c>
      <c r="D223" t="str">
        <f t="shared" si="21"/>
        <v/>
      </c>
      <c r="E223" t="str">
        <f t="shared" si="22"/>
        <v/>
      </c>
      <c r="F223" t="str">
        <f t="shared" si="23"/>
        <v/>
      </c>
      <c r="G223" t="str">
        <f t="shared" si="24"/>
        <v/>
      </c>
      <c r="H223" t="str">
        <f t="shared" si="25"/>
        <v/>
      </c>
      <c r="I223" t="str">
        <f t="shared" si="26"/>
        <v/>
      </c>
      <c r="J223" t="str">
        <f t="shared" si="27"/>
        <v/>
      </c>
    </row>
    <row r="224" spans="1:10" ht="15" customHeight="1">
      <c r="A224">
        <f>入力シート!B228</f>
        <v>0</v>
      </c>
      <c r="B224" s="16">
        <f>入力シート!C228</f>
        <v>0</v>
      </c>
      <c r="C224" t="str">
        <f>入力シート!E228</f>
        <v/>
      </c>
      <c r="D224" t="str">
        <f t="shared" si="21"/>
        <v/>
      </c>
      <c r="E224" t="str">
        <f t="shared" si="22"/>
        <v/>
      </c>
      <c r="F224" t="str">
        <f t="shared" si="23"/>
        <v/>
      </c>
      <c r="G224" t="str">
        <f t="shared" si="24"/>
        <v/>
      </c>
      <c r="H224" t="str">
        <f t="shared" si="25"/>
        <v/>
      </c>
      <c r="I224" t="str">
        <f t="shared" si="26"/>
        <v/>
      </c>
      <c r="J224" t="str">
        <f t="shared" si="27"/>
        <v/>
      </c>
    </row>
    <row r="225" spans="1:10" ht="15" customHeight="1">
      <c r="A225">
        <f>入力シート!B229</f>
        <v>0</v>
      </c>
      <c r="B225" s="16">
        <f>入力シート!C229</f>
        <v>0</v>
      </c>
      <c r="C225" t="str">
        <f>入力シート!E229</f>
        <v/>
      </c>
      <c r="D225" t="str">
        <f t="shared" si="21"/>
        <v/>
      </c>
      <c r="E225" t="str">
        <f t="shared" si="22"/>
        <v/>
      </c>
      <c r="F225" t="str">
        <f t="shared" si="23"/>
        <v/>
      </c>
      <c r="G225" t="str">
        <f t="shared" si="24"/>
        <v/>
      </c>
      <c r="H225" t="str">
        <f t="shared" si="25"/>
        <v/>
      </c>
      <c r="I225" t="str">
        <f t="shared" si="26"/>
        <v/>
      </c>
      <c r="J225" t="str">
        <f t="shared" si="27"/>
        <v/>
      </c>
    </row>
    <row r="226" spans="1:10" ht="15" customHeight="1">
      <c r="A226">
        <f>入力シート!B230</f>
        <v>0</v>
      </c>
      <c r="B226" s="16">
        <f>入力シート!C230</f>
        <v>0</v>
      </c>
      <c r="C226" t="str">
        <f>入力シート!E230</f>
        <v/>
      </c>
      <c r="D226" t="str">
        <f t="shared" si="21"/>
        <v/>
      </c>
      <c r="E226" t="str">
        <f t="shared" si="22"/>
        <v/>
      </c>
      <c r="F226" t="str">
        <f t="shared" si="23"/>
        <v/>
      </c>
      <c r="G226" t="str">
        <f t="shared" si="24"/>
        <v/>
      </c>
      <c r="H226" t="str">
        <f t="shared" si="25"/>
        <v/>
      </c>
      <c r="I226" t="str">
        <f t="shared" si="26"/>
        <v/>
      </c>
      <c r="J226" t="str">
        <f t="shared" si="27"/>
        <v/>
      </c>
    </row>
    <row r="227" spans="1:10" ht="15" customHeight="1">
      <c r="A227">
        <f>入力シート!B231</f>
        <v>0</v>
      </c>
      <c r="B227" s="16">
        <f>入力シート!C231</f>
        <v>0</v>
      </c>
      <c r="C227" t="str">
        <f>入力シート!E231</f>
        <v/>
      </c>
      <c r="D227" t="str">
        <f t="shared" si="21"/>
        <v/>
      </c>
      <c r="E227" t="str">
        <f t="shared" si="22"/>
        <v/>
      </c>
      <c r="F227" t="str">
        <f t="shared" si="23"/>
        <v/>
      </c>
      <c r="G227" t="str">
        <f t="shared" si="24"/>
        <v/>
      </c>
      <c r="H227" t="str">
        <f t="shared" si="25"/>
        <v/>
      </c>
      <c r="I227" t="str">
        <f t="shared" si="26"/>
        <v/>
      </c>
      <c r="J227" t="str">
        <f t="shared" si="27"/>
        <v/>
      </c>
    </row>
    <row r="228" spans="1:10" ht="15" customHeight="1">
      <c r="A228">
        <f>入力シート!B232</f>
        <v>0</v>
      </c>
      <c r="B228" s="16">
        <f>入力シート!C232</f>
        <v>0</v>
      </c>
      <c r="C228" t="str">
        <f>入力シート!E232</f>
        <v/>
      </c>
      <c r="D228" t="str">
        <f t="shared" si="21"/>
        <v/>
      </c>
      <c r="E228" t="str">
        <f t="shared" si="22"/>
        <v/>
      </c>
      <c r="F228" t="str">
        <f t="shared" si="23"/>
        <v/>
      </c>
      <c r="G228" t="str">
        <f t="shared" si="24"/>
        <v/>
      </c>
      <c r="H228" t="str">
        <f t="shared" si="25"/>
        <v/>
      </c>
      <c r="I228" t="str">
        <f t="shared" si="26"/>
        <v/>
      </c>
      <c r="J228" t="str">
        <f t="shared" si="27"/>
        <v/>
      </c>
    </row>
    <row r="229" spans="1:10" ht="15" customHeight="1">
      <c r="A229">
        <f>入力シート!B233</f>
        <v>0</v>
      </c>
      <c r="B229" s="16">
        <f>入力シート!C233</f>
        <v>0</v>
      </c>
      <c r="C229" t="str">
        <f>入力シート!E233</f>
        <v/>
      </c>
      <c r="D229" t="str">
        <f t="shared" si="21"/>
        <v/>
      </c>
      <c r="E229" t="str">
        <f t="shared" si="22"/>
        <v/>
      </c>
      <c r="F229" t="str">
        <f t="shared" si="23"/>
        <v/>
      </c>
      <c r="G229" t="str">
        <f t="shared" si="24"/>
        <v/>
      </c>
      <c r="H229" t="str">
        <f t="shared" si="25"/>
        <v/>
      </c>
      <c r="I229" t="str">
        <f t="shared" si="26"/>
        <v/>
      </c>
      <c r="J229" t="str">
        <f t="shared" si="27"/>
        <v/>
      </c>
    </row>
    <row r="230" spans="1:10" ht="15" customHeight="1">
      <c r="A230">
        <f>入力シート!B234</f>
        <v>0</v>
      </c>
      <c r="B230" s="16">
        <f>入力シート!C234</f>
        <v>0</v>
      </c>
      <c r="C230" t="str">
        <f>入力シート!E234</f>
        <v/>
      </c>
      <c r="D230" t="str">
        <f t="shared" si="21"/>
        <v/>
      </c>
      <c r="E230" t="str">
        <f t="shared" si="22"/>
        <v/>
      </c>
      <c r="F230" t="str">
        <f t="shared" si="23"/>
        <v/>
      </c>
      <c r="G230" t="str">
        <f t="shared" si="24"/>
        <v/>
      </c>
      <c r="H230" t="str">
        <f t="shared" si="25"/>
        <v/>
      </c>
      <c r="I230" t="str">
        <f t="shared" si="26"/>
        <v/>
      </c>
      <c r="J230" t="str">
        <f t="shared" si="27"/>
        <v/>
      </c>
    </row>
    <row r="231" spans="1:10" ht="15" customHeight="1">
      <c r="A231">
        <f>入力シート!B235</f>
        <v>0</v>
      </c>
      <c r="B231" s="16">
        <f>入力シート!C235</f>
        <v>0</v>
      </c>
      <c r="C231" t="str">
        <f>入力シート!E235</f>
        <v/>
      </c>
      <c r="D231" t="str">
        <f t="shared" si="21"/>
        <v/>
      </c>
      <c r="E231" t="str">
        <f t="shared" si="22"/>
        <v/>
      </c>
      <c r="F231" t="str">
        <f t="shared" si="23"/>
        <v/>
      </c>
      <c r="G231" t="str">
        <f t="shared" si="24"/>
        <v/>
      </c>
      <c r="H231" t="str">
        <f t="shared" si="25"/>
        <v/>
      </c>
      <c r="I231" t="str">
        <f t="shared" si="26"/>
        <v/>
      </c>
      <c r="J231" t="str">
        <f t="shared" si="27"/>
        <v/>
      </c>
    </row>
    <row r="232" spans="1:10" ht="15" customHeight="1">
      <c r="A232">
        <f>入力シート!B236</f>
        <v>0</v>
      </c>
      <c r="B232" s="16">
        <f>入力シート!C236</f>
        <v>0</v>
      </c>
      <c r="C232" t="str">
        <f>入力シート!E236</f>
        <v/>
      </c>
      <c r="D232" t="str">
        <f t="shared" si="21"/>
        <v/>
      </c>
      <c r="E232" t="str">
        <f t="shared" si="22"/>
        <v/>
      </c>
      <c r="F232" t="str">
        <f t="shared" si="23"/>
        <v/>
      </c>
      <c r="G232" t="str">
        <f t="shared" si="24"/>
        <v/>
      </c>
      <c r="H232" t="str">
        <f t="shared" si="25"/>
        <v/>
      </c>
      <c r="I232" t="str">
        <f t="shared" si="26"/>
        <v/>
      </c>
      <c r="J232" t="str">
        <f t="shared" si="27"/>
        <v/>
      </c>
    </row>
    <row r="233" spans="1:10" ht="15" customHeight="1">
      <c r="A233">
        <f>入力シート!B237</f>
        <v>0</v>
      </c>
      <c r="B233" s="16">
        <f>入力シート!C237</f>
        <v>0</v>
      </c>
      <c r="C233" t="str">
        <f>入力シート!E237</f>
        <v/>
      </c>
      <c r="D233" t="str">
        <f t="shared" si="21"/>
        <v/>
      </c>
      <c r="E233" t="str">
        <f t="shared" si="22"/>
        <v/>
      </c>
      <c r="F233" t="str">
        <f t="shared" si="23"/>
        <v/>
      </c>
      <c r="G233" t="str">
        <f t="shared" si="24"/>
        <v/>
      </c>
      <c r="H233" t="str">
        <f t="shared" si="25"/>
        <v/>
      </c>
      <c r="I233" t="str">
        <f t="shared" si="26"/>
        <v/>
      </c>
      <c r="J233" t="str">
        <f t="shared" si="27"/>
        <v/>
      </c>
    </row>
    <row r="234" spans="1:10" ht="15" customHeight="1">
      <c r="A234">
        <f>入力シート!B238</f>
        <v>0</v>
      </c>
      <c r="B234" s="16">
        <f>入力シート!C238</f>
        <v>0</v>
      </c>
      <c r="C234" t="str">
        <f>入力シート!E238</f>
        <v/>
      </c>
      <c r="D234" t="str">
        <f t="shared" si="21"/>
        <v/>
      </c>
      <c r="E234" t="str">
        <f t="shared" si="22"/>
        <v/>
      </c>
      <c r="F234" t="str">
        <f t="shared" si="23"/>
        <v/>
      </c>
      <c r="G234" t="str">
        <f t="shared" si="24"/>
        <v/>
      </c>
      <c r="H234" t="str">
        <f t="shared" si="25"/>
        <v/>
      </c>
      <c r="I234" t="str">
        <f t="shared" si="26"/>
        <v/>
      </c>
      <c r="J234" t="str">
        <f t="shared" si="27"/>
        <v/>
      </c>
    </row>
    <row r="235" spans="1:10" ht="15" customHeight="1">
      <c r="A235">
        <f>入力シート!B239</f>
        <v>0</v>
      </c>
      <c r="B235" s="16">
        <f>入力シート!C239</f>
        <v>0</v>
      </c>
      <c r="C235" t="str">
        <f>入力シート!E239</f>
        <v/>
      </c>
      <c r="D235" t="str">
        <f t="shared" si="21"/>
        <v/>
      </c>
      <c r="E235" t="str">
        <f t="shared" si="22"/>
        <v/>
      </c>
      <c r="F235" t="str">
        <f t="shared" si="23"/>
        <v/>
      </c>
      <c r="G235" t="str">
        <f t="shared" si="24"/>
        <v/>
      </c>
      <c r="H235" t="str">
        <f t="shared" si="25"/>
        <v/>
      </c>
      <c r="I235" t="str">
        <f t="shared" si="26"/>
        <v/>
      </c>
      <c r="J235" t="str">
        <f t="shared" si="27"/>
        <v/>
      </c>
    </row>
    <row r="236" spans="1:10" ht="15" customHeight="1">
      <c r="A236">
        <f>入力シート!B240</f>
        <v>0</v>
      </c>
      <c r="B236" s="16">
        <f>入力シート!C240</f>
        <v>0</v>
      </c>
      <c r="C236" t="str">
        <f>入力シート!E240</f>
        <v/>
      </c>
      <c r="D236" t="str">
        <f t="shared" si="21"/>
        <v/>
      </c>
      <c r="E236" t="str">
        <f t="shared" si="22"/>
        <v/>
      </c>
      <c r="F236" t="str">
        <f t="shared" si="23"/>
        <v/>
      </c>
      <c r="G236" t="str">
        <f t="shared" si="24"/>
        <v/>
      </c>
      <c r="H236" t="str">
        <f t="shared" si="25"/>
        <v/>
      </c>
      <c r="I236" t="str">
        <f t="shared" si="26"/>
        <v/>
      </c>
      <c r="J236" t="str">
        <f t="shared" si="27"/>
        <v/>
      </c>
    </row>
    <row r="237" spans="1:10" ht="15" customHeight="1">
      <c r="A237">
        <f>入力シート!B241</f>
        <v>0</v>
      </c>
      <c r="B237" s="16">
        <f>入力シート!C241</f>
        <v>0</v>
      </c>
      <c r="C237" t="str">
        <f>入力シート!E241</f>
        <v/>
      </c>
      <c r="D237" t="str">
        <f t="shared" si="21"/>
        <v/>
      </c>
      <c r="E237" t="str">
        <f t="shared" si="22"/>
        <v/>
      </c>
      <c r="F237" t="str">
        <f t="shared" si="23"/>
        <v/>
      </c>
      <c r="G237" t="str">
        <f t="shared" si="24"/>
        <v/>
      </c>
      <c r="H237" t="str">
        <f t="shared" si="25"/>
        <v/>
      </c>
      <c r="I237" t="str">
        <f t="shared" si="26"/>
        <v/>
      </c>
      <c r="J237" t="str">
        <f t="shared" si="27"/>
        <v/>
      </c>
    </row>
    <row r="238" spans="1:10" ht="15" customHeight="1">
      <c r="A238">
        <f>入力シート!B242</f>
        <v>0</v>
      </c>
      <c r="B238" s="16">
        <f>入力シート!C242</f>
        <v>0</v>
      </c>
      <c r="C238" t="str">
        <f>入力シート!E242</f>
        <v/>
      </c>
      <c r="D238" t="str">
        <f t="shared" si="21"/>
        <v/>
      </c>
      <c r="E238" t="str">
        <f t="shared" si="22"/>
        <v/>
      </c>
      <c r="F238" t="str">
        <f t="shared" si="23"/>
        <v/>
      </c>
      <c r="G238" t="str">
        <f t="shared" si="24"/>
        <v/>
      </c>
      <c r="H238" t="str">
        <f t="shared" si="25"/>
        <v/>
      </c>
      <c r="I238" t="str">
        <f t="shared" si="26"/>
        <v/>
      </c>
      <c r="J238" t="str">
        <f t="shared" si="27"/>
        <v/>
      </c>
    </row>
    <row r="239" spans="1:10" ht="15" customHeight="1">
      <c r="A239">
        <f>入力シート!B243</f>
        <v>0</v>
      </c>
      <c r="B239" s="16">
        <f>入力シート!C243</f>
        <v>0</v>
      </c>
      <c r="C239" t="str">
        <f>入力シート!E243</f>
        <v/>
      </c>
      <c r="D239" t="str">
        <f t="shared" si="21"/>
        <v/>
      </c>
      <c r="E239" t="str">
        <f t="shared" si="22"/>
        <v/>
      </c>
      <c r="F239" t="str">
        <f t="shared" si="23"/>
        <v/>
      </c>
      <c r="G239" t="str">
        <f t="shared" si="24"/>
        <v/>
      </c>
      <c r="H239" t="str">
        <f t="shared" si="25"/>
        <v/>
      </c>
      <c r="I239" t="str">
        <f t="shared" si="26"/>
        <v/>
      </c>
      <c r="J239" t="str">
        <f t="shared" si="27"/>
        <v/>
      </c>
    </row>
    <row r="240" spans="1:10" ht="15" customHeight="1">
      <c r="A240">
        <f>入力シート!B244</f>
        <v>0</v>
      </c>
      <c r="B240" s="16">
        <f>入力シート!C244</f>
        <v>0</v>
      </c>
      <c r="C240" t="str">
        <f>入力シート!E244</f>
        <v/>
      </c>
      <c r="D240" t="str">
        <f t="shared" si="21"/>
        <v/>
      </c>
      <c r="E240" t="str">
        <f t="shared" si="22"/>
        <v/>
      </c>
      <c r="F240" t="str">
        <f t="shared" si="23"/>
        <v/>
      </c>
      <c r="G240" t="str">
        <f t="shared" si="24"/>
        <v/>
      </c>
      <c r="H240" t="str">
        <f t="shared" si="25"/>
        <v/>
      </c>
      <c r="I240" t="str">
        <f t="shared" si="26"/>
        <v/>
      </c>
      <c r="J240" t="str">
        <f t="shared" si="27"/>
        <v/>
      </c>
    </row>
    <row r="241" spans="1:10" ht="15" customHeight="1">
      <c r="A241">
        <f>入力シート!B245</f>
        <v>0</v>
      </c>
      <c r="B241" s="16">
        <f>入力シート!C245</f>
        <v>0</v>
      </c>
      <c r="C241" t="str">
        <f>入力シート!E245</f>
        <v/>
      </c>
      <c r="D241" t="str">
        <f t="shared" si="21"/>
        <v/>
      </c>
      <c r="E241" t="str">
        <f t="shared" si="22"/>
        <v/>
      </c>
      <c r="F241" t="str">
        <f t="shared" si="23"/>
        <v/>
      </c>
      <c r="G241" t="str">
        <f t="shared" si="24"/>
        <v/>
      </c>
      <c r="H241" t="str">
        <f t="shared" si="25"/>
        <v/>
      </c>
      <c r="I241" t="str">
        <f t="shared" si="26"/>
        <v/>
      </c>
      <c r="J241" t="str">
        <f t="shared" si="27"/>
        <v/>
      </c>
    </row>
    <row r="242" spans="1:10" ht="15" customHeight="1">
      <c r="A242">
        <f>入力シート!B246</f>
        <v>0</v>
      </c>
      <c r="B242" s="16">
        <f>入力シート!C246</f>
        <v>0</v>
      </c>
      <c r="C242" t="str">
        <f>入力シート!E246</f>
        <v/>
      </c>
      <c r="D242" t="str">
        <f t="shared" si="21"/>
        <v/>
      </c>
      <c r="E242" t="str">
        <f t="shared" si="22"/>
        <v/>
      </c>
      <c r="F242" t="str">
        <f t="shared" si="23"/>
        <v/>
      </c>
      <c r="G242" t="str">
        <f t="shared" si="24"/>
        <v/>
      </c>
      <c r="H242" t="str">
        <f t="shared" si="25"/>
        <v/>
      </c>
      <c r="I242" t="str">
        <f t="shared" si="26"/>
        <v/>
      </c>
      <c r="J242" t="str">
        <f t="shared" si="27"/>
        <v/>
      </c>
    </row>
    <row r="243" spans="1:10" ht="15" customHeight="1">
      <c r="A243">
        <f>入力シート!B247</f>
        <v>0</v>
      </c>
      <c r="B243" s="16">
        <f>入力シート!C247</f>
        <v>0</v>
      </c>
      <c r="C243" t="str">
        <f>入力シート!E247</f>
        <v/>
      </c>
      <c r="D243" t="str">
        <f t="shared" si="21"/>
        <v/>
      </c>
      <c r="E243" t="str">
        <f t="shared" si="22"/>
        <v/>
      </c>
      <c r="F243" t="str">
        <f t="shared" si="23"/>
        <v/>
      </c>
      <c r="G243" t="str">
        <f t="shared" si="24"/>
        <v/>
      </c>
      <c r="H243" t="str">
        <f t="shared" si="25"/>
        <v/>
      </c>
      <c r="I243" t="str">
        <f t="shared" si="26"/>
        <v/>
      </c>
      <c r="J243" t="str">
        <f t="shared" si="27"/>
        <v/>
      </c>
    </row>
    <row r="244" spans="1:10" ht="15" customHeight="1">
      <c r="A244">
        <f>入力シート!B248</f>
        <v>0</v>
      </c>
      <c r="B244" s="16">
        <f>入力シート!C248</f>
        <v>0</v>
      </c>
      <c r="C244" t="str">
        <f>入力シート!E248</f>
        <v/>
      </c>
      <c r="D244" t="str">
        <f t="shared" si="21"/>
        <v/>
      </c>
      <c r="E244" t="str">
        <f t="shared" si="22"/>
        <v/>
      </c>
      <c r="F244" t="str">
        <f t="shared" si="23"/>
        <v/>
      </c>
      <c r="G244" t="str">
        <f t="shared" si="24"/>
        <v/>
      </c>
      <c r="H244" t="str">
        <f t="shared" si="25"/>
        <v/>
      </c>
      <c r="I244" t="str">
        <f t="shared" si="26"/>
        <v/>
      </c>
      <c r="J244" t="str">
        <f t="shared" si="27"/>
        <v/>
      </c>
    </row>
    <row r="245" spans="1:10" ht="15" customHeight="1">
      <c r="A245">
        <f>入力シート!B249</f>
        <v>0</v>
      </c>
      <c r="B245" s="16">
        <f>入力シート!C249</f>
        <v>0</v>
      </c>
      <c r="C245" t="str">
        <f>入力シート!E249</f>
        <v/>
      </c>
      <c r="D245" t="str">
        <f t="shared" si="21"/>
        <v/>
      </c>
      <c r="E245" t="str">
        <f t="shared" si="22"/>
        <v/>
      </c>
      <c r="F245" t="str">
        <f t="shared" si="23"/>
        <v/>
      </c>
      <c r="G245" t="str">
        <f t="shared" si="24"/>
        <v/>
      </c>
      <c r="H245" t="str">
        <f t="shared" si="25"/>
        <v/>
      </c>
      <c r="I245" t="str">
        <f t="shared" si="26"/>
        <v/>
      </c>
      <c r="J245" t="str">
        <f t="shared" si="27"/>
        <v/>
      </c>
    </row>
    <row r="246" spans="1:10" ht="15" customHeight="1">
      <c r="A246">
        <f>入力シート!B250</f>
        <v>0</v>
      </c>
      <c r="B246" s="16">
        <f>入力シート!C250</f>
        <v>0</v>
      </c>
      <c r="C246" t="str">
        <f>入力シート!E250</f>
        <v/>
      </c>
      <c r="D246" t="str">
        <f t="shared" si="21"/>
        <v/>
      </c>
      <c r="E246" t="str">
        <f t="shared" si="22"/>
        <v/>
      </c>
      <c r="F246" t="str">
        <f t="shared" si="23"/>
        <v/>
      </c>
      <c r="G246" t="str">
        <f t="shared" si="24"/>
        <v/>
      </c>
      <c r="H246" t="str">
        <f t="shared" si="25"/>
        <v/>
      </c>
      <c r="I246" t="str">
        <f t="shared" si="26"/>
        <v/>
      </c>
      <c r="J246" t="str">
        <f t="shared" si="27"/>
        <v/>
      </c>
    </row>
    <row r="247" spans="1:10" ht="15" customHeight="1">
      <c r="A247">
        <f>入力シート!B251</f>
        <v>0</v>
      </c>
      <c r="B247" s="16">
        <f>入力シート!C251</f>
        <v>0</v>
      </c>
      <c r="C247" t="str">
        <f>入力シート!E251</f>
        <v/>
      </c>
      <c r="D247" t="str">
        <f t="shared" si="21"/>
        <v/>
      </c>
      <c r="E247" t="str">
        <f t="shared" si="22"/>
        <v/>
      </c>
      <c r="F247" t="str">
        <f t="shared" si="23"/>
        <v/>
      </c>
      <c r="G247" t="str">
        <f t="shared" si="24"/>
        <v/>
      </c>
      <c r="H247" t="str">
        <f t="shared" si="25"/>
        <v/>
      </c>
      <c r="I247" t="str">
        <f t="shared" si="26"/>
        <v/>
      </c>
      <c r="J247" t="str">
        <f t="shared" si="27"/>
        <v/>
      </c>
    </row>
    <row r="248" spans="1:10" ht="15" customHeight="1">
      <c r="A248">
        <f>入力シート!B252</f>
        <v>0</v>
      </c>
      <c r="B248" s="16">
        <f>入力シート!C252</f>
        <v>0</v>
      </c>
      <c r="C248" t="str">
        <f>入力シート!E252</f>
        <v/>
      </c>
      <c r="D248" t="str">
        <f t="shared" si="21"/>
        <v/>
      </c>
      <c r="E248" t="str">
        <f t="shared" si="22"/>
        <v/>
      </c>
      <c r="F248" t="str">
        <f t="shared" si="23"/>
        <v/>
      </c>
      <c r="G248" t="str">
        <f t="shared" si="24"/>
        <v/>
      </c>
      <c r="H248" t="str">
        <f t="shared" si="25"/>
        <v/>
      </c>
      <c r="I248" t="str">
        <f t="shared" si="26"/>
        <v/>
      </c>
      <c r="J248" t="str">
        <f t="shared" si="27"/>
        <v/>
      </c>
    </row>
    <row r="249" spans="1:10" ht="15" customHeight="1">
      <c r="A249">
        <f>入力シート!B253</f>
        <v>0</v>
      </c>
      <c r="B249" s="16">
        <f>入力シート!C253</f>
        <v>0</v>
      </c>
      <c r="C249" t="str">
        <f>入力シート!E253</f>
        <v/>
      </c>
      <c r="D249" t="str">
        <f t="shared" si="21"/>
        <v/>
      </c>
      <c r="E249" t="str">
        <f t="shared" si="22"/>
        <v/>
      </c>
      <c r="F249" t="str">
        <f t="shared" si="23"/>
        <v/>
      </c>
      <c r="G249" t="str">
        <f t="shared" si="24"/>
        <v/>
      </c>
      <c r="H249" t="str">
        <f t="shared" si="25"/>
        <v/>
      </c>
      <c r="I249" t="str">
        <f t="shared" si="26"/>
        <v/>
      </c>
      <c r="J249" t="str">
        <f t="shared" si="27"/>
        <v/>
      </c>
    </row>
    <row r="250" spans="1:10" ht="15" customHeight="1">
      <c r="A250">
        <f>入力シート!B254</f>
        <v>0</v>
      </c>
      <c r="B250" s="16">
        <f>入力シート!C254</f>
        <v>0</v>
      </c>
      <c r="C250" t="str">
        <f>入力シート!E254</f>
        <v/>
      </c>
      <c r="D250" t="str">
        <f t="shared" si="21"/>
        <v/>
      </c>
      <c r="E250" t="str">
        <f t="shared" si="22"/>
        <v/>
      </c>
      <c r="F250" t="str">
        <f t="shared" si="23"/>
        <v/>
      </c>
      <c r="G250" t="str">
        <f t="shared" si="24"/>
        <v/>
      </c>
      <c r="H250" t="str">
        <f t="shared" si="25"/>
        <v/>
      </c>
      <c r="I250" t="str">
        <f t="shared" si="26"/>
        <v/>
      </c>
      <c r="J250" t="str">
        <f t="shared" si="27"/>
        <v/>
      </c>
    </row>
    <row r="251" spans="1:10" ht="15" customHeight="1">
      <c r="A251">
        <f>入力シート!B255</f>
        <v>0</v>
      </c>
      <c r="B251" s="16">
        <f>入力シート!C255</f>
        <v>0</v>
      </c>
      <c r="C251" t="str">
        <f>入力シート!E255</f>
        <v/>
      </c>
      <c r="D251" t="str">
        <f t="shared" si="21"/>
        <v/>
      </c>
      <c r="E251" t="str">
        <f t="shared" si="22"/>
        <v/>
      </c>
      <c r="F251" t="str">
        <f t="shared" si="23"/>
        <v/>
      </c>
      <c r="G251" t="str">
        <f t="shared" si="24"/>
        <v/>
      </c>
      <c r="H251" t="str">
        <f t="shared" si="25"/>
        <v/>
      </c>
      <c r="I251" t="str">
        <f t="shared" si="26"/>
        <v/>
      </c>
      <c r="J251" t="str">
        <f t="shared" si="27"/>
        <v/>
      </c>
    </row>
    <row r="252" spans="1:10" ht="15" customHeight="1">
      <c r="A252">
        <f>入力シート!B256</f>
        <v>0</v>
      </c>
      <c r="B252" s="16">
        <f>入力シート!C256</f>
        <v>0</v>
      </c>
      <c r="C252" t="str">
        <f>入力シート!E256</f>
        <v/>
      </c>
      <c r="D252" t="str">
        <f t="shared" si="21"/>
        <v/>
      </c>
      <c r="E252" t="str">
        <f t="shared" si="22"/>
        <v/>
      </c>
      <c r="F252" t="str">
        <f t="shared" si="23"/>
        <v/>
      </c>
      <c r="G252" t="str">
        <f t="shared" si="24"/>
        <v/>
      </c>
      <c r="H252" t="str">
        <f t="shared" si="25"/>
        <v/>
      </c>
      <c r="I252" t="str">
        <f t="shared" si="26"/>
        <v/>
      </c>
      <c r="J252" t="str">
        <f t="shared" si="27"/>
        <v/>
      </c>
    </row>
    <row r="253" spans="1:10" ht="15" customHeight="1">
      <c r="A253">
        <f>入力シート!B257</f>
        <v>0</v>
      </c>
      <c r="B253" s="16">
        <f>入力シート!C257</f>
        <v>0</v>
      </c>
      <c r="C253" t="str">
        <f>入力シート!E257</f>
        <v/>
      </c>
      <c r="D253" t="str">
        <f t="shared" si="21"/>
        <v/>
      </c>
      <c r="E253" t="str">
        <f t="shared" si="22"/>
        <v/>
      </c>
      <c r="F253" t="str">
        <f t="shared" si="23"/>
        <v/>
      </c>
      <c r="G253" t="str">
        <f t="shared" si="24"/>
        <v/>
      </c>
      <c r="H253" t="str">
        <f t="shared" si="25"/>
        <v/>
      </c>
      <c r="I253" t="str">
        <f t="shared" si="26"/>
        <v/>
      </c>
      <c r="J253" t="str">
        <f t="shared" si="27"/>
        <v/>
      </c>
    </row>
    <row r="254" spans="1:10" ht="15" customHeight="1">
      <c r="A254">
        <f>入力シート!B258</f>
        <v>0</v>
      </c>
      <c r="B254" s="16">
        <f>入力シート!C258</f>
        <v>0</v>
      </c>
      <c r="C254" t="str">
        <f>入力シート!E258</f>
        <v/>
      </c>
      <c r="D254" t="str">
        <f t="shared" si="21"/>
        <v/>
      </c>
      <c r="E254" t="str">
        <f t="shared" si="22"/>
        <v/>
      </c>
      <c r="F254" t="str">
        <f t="shared" si="23"/>
        <v/>
      </c>
      <c r="G254" t="str">
        <f t="shared" si="24"/>
        <v/>
      </c>
      <c r="H254" t="str">
        <f t="shared" si="25"/>
        <v/>
      </c>
      <c r="I254" t="str">
        <f t="shared" si="26"/>
        <v/>
      </c>
      <c r="J254" t="str">
        <f t="shared" si="27"/>
        <v/>
      </c>
    </row>
    <row r="255" spans="1:10" ht="15" customHeight="1">
      <c r="A255">
        <f>入力シート!B259</f>
        <v>0</v>
      </c>
      <c r="B255" s="16">
        <f>入力シート!C259</f>
        <v>0</v>
      </c>
      <c r="C255" t="str">
        <f>入力シート!E259</f>
        <v/>
      </c>
      <c r="D255" t="str">
        <f t="shared" si="21"/>
        <v/>
      </c>
      <c r="E255" t="str">
        <f t="shared" si="22"/>
        <v/>
      </c>
      <c r="F255" t="str">
        <f t="shared" si="23"/>
        <v/>
      </c>
      <c r="G255" t="str">
        <f t="shared" si="24"/>
        <v/>
      </c>
      <c r="H255" t="str">
        <f t="shared" si="25"/>
        <v/>
      </c>
      <c r="I255" t="str">
        <f t="shared" si="26"/>
        <v/>
      </c>
      <c r="J255" t="str">
        <f t="shared" si="27"/>
        <v/>
      </c>
    </row>
    <row r="256" spans="1:10" ht="15" customHeight="1">
      <c r="A256">
        <f>入力シート!B260</f>
        <v>0</v>
      </c>
      <c r="B256" s="16">
        <f>入力シート!C260</f>
        <v>0</v>
      </c>
      <c r="C256" t="str">
        <f>入力シート!E260</f>
        <v/>
      </c>
      <c r="D256" t="str">
        <f t="shared" si="21"/>
        <v/>
      </c>
      <c r="E256" t="str">
        <f t="shared" si="22"/>
        <v/>
      </c>
      <c r="F256" t="str">
        <f t="shared" si="23"/>
        <v/>
      </c>
      <c r="G256" t="str">
        <f t="shared" si="24"/>
        <v/>
      </c>
      <c r="H256" t="str">
        <f t="shared" si="25"/>
        <v/>
      </c>
      <c r="I256" t="str">
        <f t="shared" si="26"/>
        <v/>
      </c>
      <c r="J256" t="str">
        <f t="shared" si="27"/>
        <v/>
      </c>
    </row>
    <row r="257" spans="1:10" ht="15" customHeight="1">
      <c r="A257">
        <f>入力シート!B261</f>
        <v>0</v>
      </c>
      <c r="B257" s="16">
        <f>入力シート!C261</f>
        <v>0</v>
      </c>
      <c r="C257" t="str">
        <f>入力シート!E261</f>
        <v/>
      </c>
      <c r="D257" t="str">
        <f t="shared" si="21"/>
        <v/>
      </c>
      <c r="E257" t="str">
        <f t="shared" si="22"/>
        <v/>
      </c>
      <c r="F257" t="str">
        <f t="shared" si="23"/>
        <v/>
      </c>
      <c r="G257" t="str">
        <f t="shared" si="24"/>
        <v/>
      </c>
      <c r="H257" t="str">
        <f t="shared" si="25"/>
        <v/>
      </c>
      <c r="I257" t="str">
        <f t="shared" si="26"/>
        <v/>
      </c>
      <c r="J257" t="str">
        <f t="shared" si="27"/>
        <v/>
      </c>
    </row>
    <row r="258" spans="1:10" ht="15" customHeight="1">
      <c r="A258">
        <f>入力シート!B262</f>
        <v>0</v>
      </c>
      <c r="B258" s="16">
        <f>入力シート!C262</f>
        <v>0</v>
      </c>
      <c r="C258" t="str">
        <f>入力シート!E262</f>
        <v/>
      </c>
      <c r="D258" t="str">
        <f t="shared" ref="D258:D321" si="28">IF(AND(B258&lt;&gt;"",B258&lt;5000000),C258,"")</f>
        <v/>
      </c>
      <c r="E258" t="str">
        <f t="shared" ref="E258:E321" si="29">IF(AND(B258&gt;=5000000,B258&lt;20000000),C258,"")</f>
        <v/>
      </c>
      <c r="F258" t="str">
        <f t="shared" ref="F258:F321" si="30">IF(AND(B258&gt;=20000000,B258&lt;50000000),C258,"")</f>
        <v/>
      </c>
      <c r="G258" t="str">
        <f t="shared" ref="G258:G321" si="31">IF(B258&gt;=50000000,C258,"")</f>
        <v/>
      </c>
      <c r="H258" t="str">
        <f t="shared" ref="H258:H321" si="32">IF(A258="建築",C258,"")</f>
        <v/>
      </c>
      <c r="I258" t="str">
        <f t="shared" ref="I258:I321" si="33">IF(A258="電気",C258,"")</f>
        <v/>
      </c>
      <c r="J258" t="str">
        <f t="shared" ref="J258:J321" si="34">IF(A258="機械",C258,"")</f>
        <v/>
      </c>
    </row>
    <row r="259" spans="1:10" ht="15" customHeight="1">
      <c r="A259">
        <f>入力シート!B263</f>
        <v>0</v>
      </c>
      <c r="B259" s="16">
        <f>入力シート!C263</f>
        <v>0</v>
      </c>
      <c r="C259" t="str">
        <f>入力シート!E263</f>
        <v/>
      </c>
      <c r="D259" t="str">
        <f t="shared" si="28"/>
        <v/>
      </c>
      <c r="E259" t="str">
        <f t="shared" si="29"/>
        <v/>
      </c>
      <c r="F259" t="str">
        <f t="shared" si="30"/>
        <v/>
      </c>
      <c r="G259" t="str">
        <f t="shared" si="31"/>
        <v/>
      </c>
      <c r="H259" t="str">
        <f t="shared" si="32"/>
        <v/>
      </c>
      <c r="I259" t="str">
        <f t="shared" si="33"/>
        <v/>
      </c>
      <c r="J259" t="str">
        <f t="shared" si="34"/>
        <v/>
      </c>
    </row>
    <row r="260" spans="1:10" ht="15" customHeight="1">
      <c r="A260">
        <f>入力シート!B264</f>
        <v>0</v>
      </c>
      <c r="B260" s="16">
        <f>入力シート!C264</f>
        <v>0</v>
      </c>
      <c r="C260" t="str">
        <f>入力シート!E264</f>
        <v/>
      </c>
      <c r="D260" t="str">
        <f t="shared" si="28"/>
        <v/>
      </c>
      <c r="E260" t="str">
        <f t="shared" si="29"/>
        <v/>
      </c>
      <c r="F260" t="str">
        <f t="shared" si="30"/>
        <v/>
      </c>
      <c r="G260" t="str">
        <f t="shared" si="31"/>
        <v/>
      </c>
      <c r="H260" t="str">
        <f t="shared" si="32"/>
        <v/>
      </c>
      <c r="I260" t="str">
        <f t="shared" si="33"/>
        <v/>
      </c>
      <c r="J260" t="str">
        <f t="shared" si="34"/>
        <v/>
      </c>
    </row>
    <row r="261" spans="1:10" ht="15" customHeight="1">
      <c r="A261">
        <f>入力シート!B265</f>
        <v>0</v>
      </c>
      <c r="B261" s="16">
        <f>入力シート!C265</f>
        <v>0</v>
      </c>
      <c r="C261" t="str">
        <f>入力シート!E265</f>
        <v/>
      </c>
      <c r="D261" t="str">
        <f t="shared" si="28"/>
        <v/>
      </c>
      <c r="E261" t="str">
        <f t="shared" si="29"/>
        <v/>
      </c>
      <c r="F261" t="str">
        <f t="shared" si="30"/>
        <v/>
      </c>
      <c r="G261" t="str">
        <f t="shared" si="31"/>
        <v/>
      </c>
      <c r="H261" t="str">
        <f t="shared" si="32"/>
        <v/>
      </c>
      <c r="I261" t="str">
        <f t="shared" si="33"/>
        <v/>
      </c>
      <c r="J261" t="str">
        <f t="shared" si="34"/>
        <v/>
      </c>
    </row>
    <row r="262" spans="1:10" ht="15" customHeight="1">
      <c r="A262">
        <f>入力シート!B266</f>
        <v>0</v>
      </c>
      <c r="B262" s="16">
        <f>入力シート!C266</f>
        <v>0</v>
      </c>
      <c r="C262" t="str">
        <f>入力シート!E266</f>
        <v/>
      </c>
      <c r="D262" t="str">
        <f t="shared" si="28"/>
        <v/>
      </c>
      <c r="E262" t="str">
        <f t="shared" si="29"/>
        <v/>
      </c>
      <c r="F262" t="str">
        <f t="shared" si="30"/>
        <v/>
      </c>
      <c r="G262" t="str">
        <f t="shared" si="31"/>
        <v/>
      </c>
      <c r="H262" t="str">
        <f t="shared" si="32"/>
        <v/>
      </c>
      <c r="I262" t="str">
        <f t="shared" si="33"/>
        <v/>
      </c>
      <c r="J262" t="str">
        <f t="shared" si="34"/>
        <v/>
      </c>
    </row>
    <row r="263" spans="1:10" ht="15" customHeight="1">
      <c r="A263">
        <f>入力シート!B267</f>
        <v>0</v>
      </c>
      <c r="B263" s="16">
        <f>入力シート!C267</f>
        <v>0</v>
      </c>
      <c r="C263" t="str">
        <f>入力シート!E267</f>
        <v/>
      </c>
      <c r="D263" t="str">
        <f t="shared" si="28"/>
        <v/>
      </c>
      <c r="E263" t="str">
        <f t="shared" si="29"/>
        <v/>
      </c>
      <c r="F263" t="str">
        <f t="shared" si="30"/>
        <v/>
      </c>
      <c r="G263" t="str">
        <f t="shared" si="31"/>
        <v/>
      </c>
      <c r="H263" t="str">
        <f t="shared" si="32"/>
        <v/>
      </c>
      <c r="I263" t="str">
        <f t="shared" si="33"/>
        <v/>
      </c>
      <c r="J263" t="str">
        <f t="shared" si="34"/>
        <v/>
      </c>
    </row>
    <row r="264" spans="1:10" ht="15" customHeight="1">
      <c r="A264">
        <f>入力シート!B268</f>
        <v>0</v>
      </c>
      <c r="B264" s="16">
        <f>入力シート!C268</f>
        <v>0</v>
      </c>
      <c r="C264" t="str">
        <f>入力シート!E268</f>
        <v/>
      </c>
      <c r="D264" t="str">
        <f t="shared" si="28"/>
        <v/>
      </c>
      <c r="E264" t="str">
        <f t="shared" si="29"/>
        <v/>
      </c>
      <c r="F264" t="str">
        <f t="shared" si="30"/>
        <v/>
      </c>
      <c r="G264" t="str">
        <f t="shared" si="31"/>
        <v/>
      </c>
      <c r="H264" t="str">
        <f t="shared" si="32"/>
        <v/>
      </c>
      <c r="I264" t="str">
        <f t="shared" si="33"/>
        <v/>
      </c>
      <c r="J264" t="str">
        <f t="shared" si="34"/>
        <v/>
      </c>
    </row>
    <row r="265" spans="1:10" ht="15" customHeight="1">
      <c r="A265">
        <f>入力シート!B269</f>
        <v>0</v>
      </c>
      <c r="B265" s="16">
        <f>入力シート!C269</f>
        <v>0</v>
      </c>
      <c r="C265" t="str">
        <f>入力シート!E269</f>
        <v/>
      </c>
      <c r="D265" t="str">
        <f t="shared" si="28"/>
        <v/>
      </c>
      <c r="E265" t="str">
        <f t="shared" si="29"/>
        <v/>
      </c>
      <c r="F265" t="str">
        <f t="shared" si="30"/>
        <v/>
      </c>
      <c r="G265" t="str">
        <f t="shared" si="31"/>
        <v/>
      </c>
      <c r="H265" t="str">
        <f t="shared" si="32"/>
        <v/>
      </c>
      <c r="I265" t="str">
        <f t="shared" si="33"/>
        <v/>
      </c>
      <c r="J265" t="str">
        <f t="shared" si="34"/>
        <v/>
      </c>
    </row>
    <row r="266" spans="1:10" ht="15" customHeight="1">
      <c r="A266">
        <f>入力シート!B270</f>
        <v>0</v>
      </c>
      <c r="B266" s="16">
        <f>入力シート!C270</f>
        <v>0</v>
      </c>
      <c r="C266" t="str">
        <f>入力シート!E270</f>
        <v/>
      </c>
      <c r="D266" t="str">
        <f t="shared" si="28"/>
        <v/>
      </c>
      <c r="E266" t="str">
        <f t="shared" si="29"/>
        <v/>
      </c>
      <c r="F266" t="str">
        <f t="shared" si="30"/>
        <v/>
      </c>
      <c r="G266" t="str">
        <f t="shared" si="31"/>
        <v/>
      </c>
      <c r="H266" t="str">
        <f t="shared" si="32"/>
        <v/>
      </c>
      <c r="I266" t="str">
        <f t="shared" si="33"/>
        <v/>
      </c>
      <c r="J266" t="str">
        <f t="shared" si="34"/>
        <v/>
      </c>
    </row>
    <row r="267" spans="1:10" ht="15" customHeight="1">
      <c r="A267">
        <f>入力シート!B271</f>
        <v>0</v>
      </c>
      <c r="B267" s="16">
        <f>入力シート!C271</f>
        <v>0</v>
      </c>
      <c r="C267" t="str">
        <f>入力シート!E271</f>
        <v/>
      </c>
      <c r="D267" t="str">
        <f t="shared" si="28"/>
        <v/>
      </c>
      <c r="E267" t="str">
        <f t="shared" si="29"/>
        <v/>
      </c>
      <c r="F267" t="str">
        <f t="shared" si="30"/>
        <v/>
      </c>
      <c r="G267" t="str">
        <f t="shared" si="31"/>
        <v/>
      </c>
      <c r="H267" t="str">
        <f t="shared" si="32"/>
        <v/>
      </c>
      <c r="I267" t="str">
        <f t="shared" si="33"/>
        <v/>
      </c>
      <c r="J267" t="str">
        <f t="shared" si="34"/>
        <v/>
      </c>
    </row>
    <row r="268" spans="1:10" ht="15" customHeight="1">
      <c r="A268">
        <f>入力シート!B272</f>
        <v>0</v>
      </c>
      <c r="B268" s="16">
        <f>入力シート!C272</f>
        <v>0</v>
      </c>
      <c r="C268" t="str">
        <f>入力シート!E272</f>
        <v/>
      </c>
      <c r="D268" t="str">
        <f t="shared" si="28"/>
        <v/>
      </c>
      <c r="E268" t="str">
        <f t="shared" si="29"/>
        <v/>
      </c>
      <c r="F268" t="str">
        <f t="shared" si="30"/>
        <v/>
      </c>
      <c r="G268" t="str">
        <f t="shared" si="31"/>
        <v/>
      </c>
      <c r="H268" t="str">
        <f t="shared" si="32"/>
        <v/>
      </c>
      <c r="I268" t="str">
        <f t="shared" si="33"/>
        <v/>
      </c>
      <c r="J268" t="str">
        <f t="shared" si="34"/>
        <v/>
      </c>
    </row>
    <row r="269" spans="1:10" ht="15" customHeight="1">
      <c r="A269">
        <f>入力シート!B273</f>
        <v>0</v>
      </c>
      <c r="B269" s="16">
        <f>入力シート!C273</f>
        <v>0</v>
      </c>
      <c r="C269" t="str">
        <f>入力シート!E273</f>
        <v/>
      </c>
      <c r="D269" t="str">
        <f t="shared" si="28"/>
        <v/>
      </c>
      <c r="E269" t="str">
        <f t="shared" si="29"/>
        <v/>
      </c>
      <c r="F269" t="str">
        <f t="shared" si="30"/>
        <v/>
      </c>
      <c r="G269" t="str">
        <f t="shared" si="31"/>
        <v/>
      </c>
      <c r="H269" t="str">
        <f t="shared" si="32"/>
        <v/>
      </c>
      <c r="I269" t="str">
        <f t="shared" si="33"/>
        <v/>
      </c>
      <c r="J269" t="str">
        <f t="shared" si="34"/>
        <v/>
      </c>
    </row>
    <row r="270" spans="1:10" ht="15" customHeight="1">
      <c r="A270">
        <f>入力シート!B274</f>
        <v>0</v>
      </c>
      <c r="B270" s="16">
        <f>入力シート!C274</f>
        <v>0</v>
      </c>
      <c r="C270" t="str">
        <f>入力シート!E274</f>
        <v/>
      </c>
      <c r="D270" t="str">
        <f t="shared" si="28"/>
        <v/>
      </c>
      <c r="E270" t="str">
        <f t="shared" si="29"/>
        <v/>
      </c>
      <c r="F270" t="str">
        <f t="shared" si="30"/>
        <v/>
      </c>
      <c r="G270" t="str">
        <f t="shared" si="31"/>
        <v/>
      </c>
      <c r="H270" t="str">
        <f t="shared" si="32"/>
        <v/>
      </c>
      <c r="I270" t="str">
        <f t="shared" si="33"/>
        <v/>
      </c>
      <c r="J270" t="str">
        <f t="shared" si="34"/>
        <v/>
      </c>
    </row>
    <row r="271" spans="1:10" ht="15" customHeight="1">
      <c r="A271">
        <f>入力シート!B275</f>
        <v>0</v>
      </c>
      <c r="B271" s="16">
        <f>入力シート!C275</f>
        <v>0</v>
      </c>
      <c r="C271" t="str">
        <f>入力シート!E275</f>
        <v/>
      </c>
      <c r="D271" t="str">
        <f t="shared" si="28"/>
        <v/>
      </c>
      <c r="E271" t="str">
        <f t="shared" si="29"/>
        <v/>
      </c>
      <c r="F271" t="str">
        <f t="shared" si="30"/>
        <v/>
      </c>
      <c r="G271" t="str">
        <f t="shared" si="31"/>
        <v/>
      </c>
      <c r="H271" t="str">
        <f t="shared" si="32"/>
        <v/>
      </c>
      <c r="I271" t="str">
        <f t="shared" si="33"/>
        <v/>
      </c>
      <c r="J271" t="str">
        <f t="shared" si="34"/>
        <v/>
      </c>
    </row>
    <row r="272" spans="1:10" ht="15" customHeight="1">
      <c r="A272">
        <f>入力シート!B276</f>
        <v>0</v>
      </c>
      <c r="B272" s="16">
        <f>入力シート!C276</f>
        <v>0</v>
      </c>
      <c r="C272" t="str">
        <f>入力シート!E276</f>
        <v/>
      </c>
      <c r="D272" t="str">
        <f t="shared" si="28"/>
        <v/>
      </c>
      <c r="E272" t="str">
        <f t="shared" si="29"/>
        <v/>
      </c>
      <c r="F272" t="str">
        <f t="shared" si="30"/>
        <v/>
      </c>
      <c r="G272" t="str">
        <f t="shared" si="31"/>
        <v/>
      </c>
      <c r="H272" t="str">
        <f t="shared" si="32"/>
        <v/>
      </c>
      <c r="I272" t="str">
        <f t="shared" si="33"/>
        <v/>
      </c>
      <c r="J272" t="str">
        <f t="shared" si="34"/>
        <v/>
      </c>
    </row>
    <row r="273" spans="1:10" ht="15" customHeight="1">
      <c r="A273">
        <f>入力シート!B277</f>
        <v>0</v>
      </c>
      <c r="B273" s="16">
        <f>入力シート!C277</f>
        <v>0</v>
      </c>
      <c r="C273" t="str">
        <f>入力シート!E277</f>
        <v/>
      </c>
      <c r="D273" t="str">
        <f t="shared" si="28"/>
        <v/>
      </c>
      <c r="E273" t="str">
        <f t="shared" si="29"/>
        <v/>
      </c>
      <c r="F273" t="str">
        <f t="shared" si="30"/>
        <v/>
      </c>
      <c r="G273" t="str">
        <f t="shared" si="31"/>
        <v/>
      </c>
      <c r="H273" t="str">
        <f t="shared" si="32"/>
        <v/>
      </c>
      <c r="I273" t="str">
        <f t="shared" si="33"/>
        <v/>
      </c>
      <c r="J273" t="str">
        <f t="shared" si="34"/>
        <v/>
      </c>
    </row>
    <row r="274" spans="1:10" ht="15" customHeight="1">
      <c r="A274">
        <f>入力シート!B278</f>
        <v>0</v>
      </c>
      <c r="B274" s="16">
        <f>入力シート!C278</f>
        <v>0</v>
      </c>
      <c r="C274" t="str">
        <f>入力シート!E278</f>
        <v/>
      </c>
      <c r="D274" t="str">
        <f t="shared" si="28"/>
        <v/>
      </c>
      <c r="E274" t="str">
        <f t="shared" si="29"/>
        <v/>
      </c>
      <c r="F274" t="str">
        <f t="shared" si="30"/>
        <v/>
      </c>
      <c r="G274" t="str">
        <f t="shared" si="31"/>
        <v/>
      </c>
      <c r="H274" t="str">
        <f t="shared" si="32"/>
        <v/>
      </c>
      <c r="I274" t="str">
        <f t="shared" si="33"/>
        <v/>
      </c>
      <c r="J274" t="str">
        <f t="shared" si="34"/>
        <v/>
      </c>
    </row>
    <row r="275" spans="1:10" ht="15" customHeight="1">
      <c r="A275">
        <f>入力シート!B279</f>
        <v>0</v>
      </c>
      <c r="B275" s="16">
        <f>入力シート!C279</f>
        <v>0</v>
      </c>
      <c r="C275" t="str">
        <f>入力シート!E279</f>
        <v/>
      </c>
      <c r="D275" t="str">
        <f t="shared" si="28"/>
        <v/>
      </c>
      <c r="E275" t="str">
        <f t="shared" si="29"/>
        <v/>
      </c>
      <c r="F275" t="str">
        <f t="shared" si="30"/>
        <v/>
      </c>
      <c r="G275" t="str">
        <f t="shared" si="31"/>
        <v/>
      </c>
      <c r="H275" t="str">
        <f t="shared" si="32"/>
        <v/>
      </c>
      <c r="I275" t="str">
        <f t="shared" si="33"/>
        <v/>
      </c>
      <c r="J275" t="str">
        <f t="shared" si="34"/>
        <v/>
      </c>
    </row>
    <row r="276" spans="1:10" ht="15" customHeight="1">
      <c r="A276">
        <f>入力シート!B280</f>
        <v>0</v>
      </c>
      <c r="B276" s="16">
        <f>入力シート!C280</f>
        <v>0</v>
      </c>
      <c r="C276" t="str">
        <f>入力シート!E280</f>
        <v/>
      </c>
      <c r="D276" t="str">
        <f t="shared" si="28"/>
        <v/>
      </c>
      <c r="E276" t="str">
        <f t="shared" si="29"/>
        <v/>
      </c>
      <c r="F276" t="str">
        <f t="shared" si="30"/>
        <v/>
      </c>
      <c r="G276" t="str">
        <f t="shared" si="31"/>
        <v/>
      </c>
      <c r="H276" t="str">
        <f t="shared" si="32"/>
        <v/>
      </c>
      <c r="I276" t="str">
        <f t="shared" si="33"/>
        <v/>
      </c>
      <c r="J276" t="str">
        <f t="shared" si="34"/>
        <v/>
      </c>
    </row>
    <row r="277" spans="1:10" ht="15" customHeight="1">
      <c r="A277">
        <f>入力シート!B281</f>
        <v>0</v>
      </c>
      <c r="B277" s="16">
        <f>入力シート!C281</f>
        <v>0</v>
      </c>
      <c r="C277" t="str">
        <f>入力シート!E281</f>
        <v/>
      </c>
      <c r="D277" t="str">
        <f t="shared" si="28"/>
        <v/>
      </c>
      <c r="E277" t="str">
        <f t="shared" si="29"/>
        <v/>
      </c>
      <c r="F277" t="str">
        <f t="shared" si="30"/>
        <v/>
      </c>
      <c r="G277" t="str">
        <f t="shared" si="31"/>
        <v/>
      </c>
      <c r="H277" t="str">
        <f t="shared" si="32"/>
        <v/>
      </c>
      <c r="I277" t="str">
        <f t="shared" si="33"/>
        <v/>
      </c>
      <c r="J277" t="str">
        <f t="shared" si="34"/>
        <v/>
      </c>
    </row>
    <row r="278" spans="1:10" ht="15" customHeight="1">
      <c r="A278">
        <f>入力シート!B282</f>
        <v>0</v>
      </c>
      <c r="B278" s="16">
        <f>入力シート!C282</f>
        <v>0</v>
      </c>
      <c r="C278" t="str">
        <f>入力シート!E282</f>
        <v/>
      </c>
      <c r="D278" t="str">
        <f t="shared" si="28"/>
        <v/>
      </c>
      <c r="E278" t="str">
        <f t="shared" si="29"/>
        <v/>
      </c>
      <c r="F278" t="str">
        <f t="shared" si="30"/>
        <v/>
      </c>
      <c r="G278" t="str">
        <f t="shared" si="31"/>
        <v/>
      </c>
      <c r="H278" t="str">
        <f t="shared" si="32"/>
        <v/>
      </c>
      <c r="I278" t="str">
        <f t="shared" si="33"/>
        <v/>
      </c>
      <c r="J278" t="str">
        <f t="shared" si="34"/>
        <v/>
      </c>
    </row>
    <row r="279" spans="1:10" ht="15" customHeight="1">
      <c r="A279">
        <f>入力シート!B283</f>
        <v>0</v>
      </c>
      <c r="B279" s="16">
        <f>入力シート!C283</f>
        <v>0</v>
      </c>
      <c r="C279" t="str">
        <f>入力シート!E283</f>
        <v/>
      </c>
      <c r="D279" t="str">
        <f t="shared" si="28"/>
        <v/>
      </c>
      <c r="E279" t="str">
        <f t="shared" si="29"/>
        <v/>
      </c>
      <c r="F279" t="str">
        <f t="shared" si="30"/>
        <v/>
      </c>
      <c r="G279" t="str">
        <f t="shared" si="31"/>
        <v/>
      </c>
      <c r="H279" t="str">
        <f t="shared" si="32"/>
        <v/>
      </c>
      <c r="I279" t="str">
        <f t="shared" si="33"/>
        <v/>
      </c>
      <c r="J279" t="str">
        <f t="shared" si="34"/>
        <v/>
      </c>
    </row>
    <row r="280" spans="1:10" ht="15" customHeight="1">
      <c r="A280">
        <f>入力シート!B284</f>
        <v>0</v>
      </c>
      <c r="B280" s="16">
        <f>入力シート!C284</f>
        <v>0</v>
      </c>
      <c r="C280" t="str">
        <f>入力シート!E284</f>
        <v/>
      </c>
      <c r="D280" t="str">
        <f t="shared" si="28"/>
        <v/>
      </c>
      <c r="E280" t="str">
        <f t="shared" si="29"/>
        <v/>
      </c>
      <c r="F280" t="str">
        <f t="shared" si="30"/>
        <v/>
      </c>
      <c r="G280" t="str">
        <f t="shared" si="31"/>
        <v/>
      </c>
      <c r="H280" t="str">
        <f t="shared" si="32"/>
        <v/>
      </c>
      <c r="I280" t="str">
        <f t="shared" si="33"/>
        <v/>
      </c>
      <c r="J280" t="str">
        <f t="shared" si="34"/>
        <v/>
      </c>
    </row>
    <row r="281" spans="1:10" ht="15" customHeight="1">
      <c r="A281">
        <f>入力シート!B285</f>
        <v>0</v>
      </c>
      <c r="B281" s="16">
        <f>入力シート!C285</f>
        <v>0</v>
      </c>
      <c r="C281" t="str">
        <f>入力シート!E285</f>
        <v/>
      </c>
      <c r="D281" t="str">
        <f t="shared" si="28"/>
        <v/>
      </c>
      <c r="E281" t="str">
        <f t="shared" si="29"/>
        <v/>
      </c>
      <c r="F281" t="str">
        <f t="shared" si="30"/>
        <v/>
      </c>
      <c r="G281" t="str">
        <f t="shared" si="31"/>
        <v/>
      </c>
      <c r="H281" t="str">
        <f t="shared" si="32"/>
        <v/>
      </c>
      <c r="I281" t="str">
        <f t="shared" si="33"/>
        <v/>
      </c>
      <c r="J281" t="str">
        <f t="shared" si="34"/>
        <v/>
      </c>
    </row>
    <row r="282" spans="1:10" ht="15" customHeight="1">
      <c r="A282">
        <f>入力シート!B286</f>
        <v>0</v>
      </c>
      <c r="B282" s="16">
        <f>入力シート!C286</f>
        <v>0</v>
      </c>
      <c r="C282" t="str">
        <f>入力シート!E286</f>
        <v/>
      </c>
      <c r="D282" t="str">
        <f t="shared" si="28"/>
        <v/>
      </c>
      <c r="E282" t="str">
        <f t="shared" si="29"/>
        <v/>
      </c>
      <c r="F282" t="str">
        <f t="shared" si="30"/>
        <v/>
      </c>
      <c r="G282" t="str">
        <f t="shared" si="31"/>
        <v/>
      </c>
      <c r="H282" t="str">
        <f t="shared" si="32"/>
        <v/>
      </c>
      <c r="I282" t="str">
        <f t="shared" si="33"/>
        <v/>
      </c>
      <c r="J282" t="str">
        <f t="shared" si="34"/>
        <v/>
      </c>
    </row>
    <row r="283" spans="1:10" ht="15" customHeight="1">
      <c r="A283">
        <f>入力シート!B287</f>
        <v>0</v>
      </c>
      <c r="B283" s="16">
        <f>入力シート!C287</f>
        <v>0</v>
      </c>
      <c r="C283" t="str">
        <f>入力シート!E287</f>
        <v/>
      </c>
      <c r="D283" t="str">
        <f t="shared" si="28"/>
        <v/>
      </c>
      <c r="E283" t="str">
        <f t="shared" si="29"/>
        <v/>
      </c>
      <c r="F283" t="str">
        <f t="shared" si="30"/>
        <v/>
      </c>
      <c r="G283" t="str">
        <f t="shared" si="31"/>
        <v/>
      </c>
      <c r="H283" t="str">
        <f t="shared" si="32"/>
        <v/>
      </c>
      <c r="I283" t="str">
        <f t="shared" si="33"/>
        <v/>
      </c>
      <c r="J283" t="str">
        <f t="shared" si="34"/>
        <v/>
      </c>
    </row>
    <row r="284" spans="1:10" ht="15" customHeight="1">
      <c r="A284">
        <f>入力シート!B288</f>
        <v>0</v>
      </c>
      <c r="B284" s="16">
        <f>入力シート!C288</f>
        <v>0</v>
      </c>
      <c r="C284" t="str">
        <f>入力シート!E288</f>
        <v/>
      </c>
      <c r="D284" t="str">
        <f t="shared" si="28"/>
        <v/>
      </c>
      <c r="E284" t="str">
        <f t="shared" si="29"/>
        <v/>
      </c>
      <c r="F284" t="str">
        <f t="shared" si="30"/>
        <v/>
      </c>
      <c r="G284" t="str">
        <f t="shared" si="31"/>
        <v/>
      </c>
      <c r="H284" t="str">
        <f t="shared" si="32"/>
        <v/>
      </c>
      <c r="I284" t="str">
        <f t="shared" si="33"/>
        <v/>
      </c>
      <c r="J284" t="str">
        <f t="shared" si="34"/>
        <v/>
      </c>
    </row>
    <row r="285" spans="1:10" ht="15" customHeight="1">
      <c r="A285">
        <f>入力シート!B289</f>
        <v>0</v>
      </c>
      <c r="B285" s="16">
        <f>入力シート!C289</f>
        <v>0</v>
      </c>
      <c r="C285" t="str">
        <f>入力シート!E289</f>
        <v/>
      </c>
      <c r="D285" t="str">
        <f t="shared" si="28"/>
        <v/>
      </c>
      <c r="E285" t="str">
        <f t="shared" si="29"/>
        <v/>
      </c>
      <c r="F285" t="str">
        <f t="shared" si="30"/>
        <v/>
      </c>
      <c r="G285" t="str">
        <f t="shared" si="31"/>
        <v/>
      </c>
      <c r="H285" t="str">
        <f t="shared" si="32"/>
        <v/>
      </c>
      <c r="I285" t="str">
        <f t="shared" si="33"/>
        <v/>
      </c>
      <c r="J285" t="str">
        <f t="shared" si="34"/>
        <v/>
      </c>
    </row>
    <row r="286" spans="1:10" ht="15" customHeight="1">
      <c r="A286">
        <f>入力シート!B290</f>
        <v>0</v>
      </c>
      <c r="B286" s="16">
        <f>入力シート!C290</f>
        <v>0</v>
      </c>
      <c r="C286" t="str">
        <f>入力シート!E290</f>
        <v/>
      </c>
      <c r="D286" t="str">
        <f t="shared" si="28"/>
        <v/>
      </c>
      <c r="E286" t="str">
        <f t="shared" si="29"/>
        <v/>
      </c>
      <c r="F286" t="str">
        <f t="shared" si="30"/>
        <v/>
      </c>
      <c r="G286" t="str">
        <f t="shared" si="31"/>
        <v/>
      </c>
      <c r="H286" t="str">
        <f t="shared" si="32"/>
        <v/>
      </c>
      <c r="I286" t="str">
        <f t="shared" si="33"/>
        <v/>
      </c>
      <c r="J286" t="str">
        <f t="shared" si="34"/>
        <v/>
      </c>
    </row>
    <row r="287" spans="1:10" ht="15" customHeight="1">
      <c r="A287">
        <f>入力シート!B291</f>
        <v>0</v>
      </c>
      <c r="B287" s="16">
        <f>入力シート!C291</f>
        <v>0</v>
      </c>
      <c r="C287" t="str">
        <f>入力シート!E291</f>
        <v/>
      </c>
      <c r="D287" t="str">
        <f t="shared" si="28"/>
        <v/>
      </c>
      <c r="E287" t="str">
        <f t="shared" si="29"/>
        <v/>
      </c>
      <c r="F287" t="str">
        <f t="shared" si="30"/>
        <v/>
      </c>
      <c r="G287" t="str">
        <f t="shared" si="31"/>
        <v/>
      </c>
      <c r="H287" t="str">
        <f t="shared" si="32"/>
        <v/>
      </c>
      <c r="I287" t="str">
        <f t="shared" si="33"/>
        <v/>
      </c>
      <c r="J287" t="str">
        <f t="shared" si="34"/>
        <v/>
      </c>
    </row>
    <row r="288" spans="1:10" ht="15" customHeight="1">
      <c r="A288">
        <f>入力シート!B292</f>
        <v>0</v>
      </c>
      <c r="B288" s="16">
        <f>入力シート!C292</f>
        <v>0</v>
      </c>
      <c r="C288" t="str">
        <f>入力シート!E292</f>
        <v/>
      </c>
      <c r="D288" t="str">
        <f t="shared" si="28"/>
        <v/>
      </c>
      <c r="E288" t="str">
        <f t="shared" si="29"/>
        <v/>
      </c>
      <c r="F288" t="str">
        <f t="shared" si="30"/>
        <v/>
      </c>
      <c r="G288" t="str">
        <f t="shared" si="31"/>
        <v/>
      </c>
      <c r="H288" t="str">
        <f t="shared" si="32"/>
        <v/>
      </c>
      <c r="I288" t="str">
        <f t="shared" si="33"/>
        <v/>
      </c>
      <c r="J288" t="str">
        <f t="shared" si="34"/>
        <v/>
      </c>
    </row>
    <row r="289" spans="1:10" ht="15" customHeight="1">
      <c r="A289">
        <f>入力シート!B293</f>
        <v>0</v>
      </c>
      <c r="B289" s="16">
        <f>入力シート!C293</f>
        <v>0</v>
      </c>
      <c r="C289" t="str">
        <f>入力シート!E293</f>
        <v/>
      </c>
      <c r="D289" t="str">
        <f t="shared" si="28"/>
        <v/>
      </c>
      <c r="E289" t="str">
        <f t="shared" si="29"/>
        <v/>
      </c>
      <c r="F289" t="str">
        <f t="shared" si="30"/>
        <v/>
      </c>
      <c r="G289" t="str">
        <f t="shared" si="31"/>
        <v/>
      </c>
      <c r="H289" t="str">
        <f t="shared" si="32"/>
        <v/>
      </c>
      <c r="I289" t="str">
        <f t="shared" si="33"/>
        <v/>
      </c>
      <c r="J289" t="str">
        <f t="shared" si="34"/>
        <v/>
      </c>
    </row>
    <row r="290" spans="1:10" ht="15" customHeight="1">
      <c r="A290">
        <f>入力シート!B294</f>
        <v>0</v>
      </c>
      <c r="B290" s="16">
        <f>入力シート!C294</f>
        <v>0</v>
      </c>
      <c r="C290" t="str">
        <f>入力シート!E294</f>
        <v/>
      </c>
      <c r="D290" t="str">
        <f t="shared" si="28"/>
        <v/>
      </c>
      <c r="E290" t="str">
        <f t="shared" si="29"/>
        <v/>
      </c>
      <c r="F290" t="str">
        <f t="shared" si="30"/>
        <v/>
      </c>
      <c r="G290" t="str">
        <f t="shared" si="31"/>
        <v/>
      </c>
      <c r="H290" t="str">
        <f t="shared" si="32"/>
        <v/>
      </c>
      <c r="I290" t="str">
        <f t="shared" si="33"/>
        <v/>
      </c>
      <c r="J290" t="str">
        <f t="shared" si="34"/>
        <v/>
      </c>
    </row>
    <row r="291" spans="1:10" ht="15" customHeight="1">
      <c r="A291">
        <f>入力シート!B295</f>
        <v>0</v>
      </c>
      <c r="B291" s="16">
        <f>入力シート!C295</f>
        <v>0</v>
      </c>
      <c r="C291" t="str">
        <f>入力シート!E295</f>
        <v/>
      </c>
      <c r="D291" t="str">
        <f t="shared" si="28"/>
        <v/>
      </c>
      <c r="E291" t="str">
        <f t="shared" si="29"/>
        <v/>
      </c>
      <c r="F291" t="str">
        <f t="shared" si="30"/>
        <v/>
      </c>
      <c r="G291" t="str">
        <f t="shared" si="31"/>
        <v/>
      </c>
      <c r="H291" t="str">
        <f t="shared" si="32"/>
        <v/>
      </c>
      <c r="I291" t="str">
        <f t="shared" si="33"/>
        <v/>
      </c>
      <c r="J291" t="str">
        <f t="shared" si="34"/>
        <v/>
      </c>
    </row>
    <row r="292" spans="1:10" ht="15" customHeight="1">
      <c r="A292">
        <f>入力シート!B296</f>
        <v>0</v>
      </c>
      <c r="B292" s="16">
        <f>入力シート!C296</f>
        <v>0</v>
      </c>
      <c r="C292" t="str">
        <f>入力シート!E296</f>
        <v/>
      </c>
      <c r="D292" t="str">
        <f t="shared" si="28"/>
        <v/>
      </c>
      <c r="E292" t="str">
        <f t="shared" si="29"/>
        <v/>
      </c>
      <c r="F292" t="str">
        <f t="shared" si="30"/>
        <v/>
      </c>
      <c r="G292" t="str">
        <f t="shared" si="31"/>
        <v/>
      </c>
      <c r="H292" t="str">
        <f t="shared" si="32"/>
        <v/>
      </c>
      <c r="I292" t="str">
        <f t="shared" si="33"/>
        <v/>
      </c>
      <c r="J292" t="str">
        <f t="shared" si="34"/>
        <v/>
      </c>
    </row>
    <row r="293" spans="1:10" ht="15" customHeight="1">
      <c r="A293">
        <f>入力シート!B297</f>
        <v>0</v>
      </c>
      <c r="B293" s="16">
        <f>入力シート!C297</f>
        <v>0</v>
      </c>
      <c r="C293" t="str">
        <f>入力シート!E297</f>
        <v/>
      </c>
      <c r="D293" t="str">
        <f t="shared" si="28"/>
        <v/>
      </c>
      <c r="E293" t="str">
        <f t="shared" si="29"/>
        <v/>
      </c>
      <c r="F293" t="str">
        <f t="shared" si="30"/>
        <v/>
      </c>
      <c r="G293" t="str">
        <f t="shared" si="31"/>
        <v/>
      </c>
      <c r="H293" t="str">
        <f t="shared" si="32"/>
        <v/>
      </c>
      <c r="I293" t="str">
        <f t="shared" si="33"/>
        <v/>
      </c>
      <c r="J293" t="str">
        <f t="shared" si="34"/>
        <v/>
      </c>
    </row>
    <row r="294" spans="1:10" ht="15" customHeight="1">
      <c r="A294">
        <f>入力シート!B298</f>
        <v>0</v>
      </c>
      <c r="B294" s="16">
        <f>入力シート!C298</f>
        <v>0</v>
      </c>
      <c r="C294" t="str">
        <f>入力シート!E298</f>
        <v/>
      </c>
      <c r="D294" t="str">
        <f t="shared" si="28"/>
        <v/>
      </c>
      <c r="E294" t="str">
        <f t="shared" si="29"/>
        <v/>
      </c>
      <c r="F294" t="str">
        <f t="shared" si="30"/>
        <v/>
      </c>
      <c r="G294" t="str">
        <f t="shared" si="31"/>
        <v/>
      </c>
      <c r="H294" t="str">
        <f t="shared" si="32"/>
        <v/>
      </c>
      <c r="I294" t="str">
        <f t="shared" si="33"/>
        <v/>
      </c>
      <c r="J294" t="str">
        <f t="shared" si="34"/>
        <v/>
      </c>
    </row>
    <row r="295" spans="1:10" ht="15" customHeight="1">
      <c r="A295">
        <f>入力シート!B299</f>
        <v>0</v>
      </c>
      <c r="B295" s="16">
        <f>入力シート!C299</f>
        <v>0</v>
      </c>
      <c r="C295" t="str">
        <f>入力シート!E299</f>
        <v/>
      </c>
      <c r="D295" t="str">
        <f t="shared" si="28"/>
        <v/>
      </c>
      <c r="E295" t="str">
        <f t="shared" si="29"/>
        <v/>
      </c>
      <c r="F295" t="str">
        <f t="shared" si="30"/>
        <v/>
      </c>
      <c r="G295" t="str">
        <f t="shared" si="31"/>
        <v/>
      </c>
      <c r="H295" t="str">
        <f t="shared" si="32"/>
        <v/>
      </c>
      <c r="I295" t="str">
        <f t="shared" si="33"/>
        <v/>
      </c>
      <c r="J295" t="str">
        <f t="shared" si="34"/>
        <v/>
      </c>
    </row>
    <row r="296" spans="1:10" ht="15" customHeight="1">
      <c r="A296">
        <f>入力シート!B300</f>
        <v>0</v>
      </c>
      <c r="B296" s="16">
        <f>入力シート!C300</f>
        <v>0</v>
      </c>
      <c r="C296" t="str">
        <f>入力シート!E300</f>
        <v/>
      </c>
      <c r="D296" t="str">
        <f t="shared" si="28"/>
        <v/>
      </c>
      <c r="E296" t="str">
        <f t="shared" si="29"/>
        <v/>
      </c>
      <c r="F296" t="str">
        <f t="shared" si="30"/>
        <v/>
      </c>
      <c r="G296" t="str">
        <f t="shared" si="31"/>
        <v/>
      </c>
      <c r="H296" t="str">
        <f t="shared" si="32"/>
        <v/>
      </c>
      <c r="I296" t="str">
        <f t="shared" si="33"/>
        <v/>
      </c>
      <c r="J296" t="str">
        <f t="shared" si="34"/>
        <v/>
      </c>
    </row>
    <row r="297" spans="1:10" ht="15" customHeight="1">
      <c r="A297">
        <f>入力シート!B301</f>
        <v>0</v>
      </c>
      <c r="B297" s="16">
        <f>入力シート!C301</f>
        <v>0</v>
      </c>
      <c r="C297" t="str">
        <f>入力シート!E301</f>
        <v/>
      </c>
      <c r="D297" t="str">
        <f t="shared" si="28"/>
        <v/>
      </c>
      <c r="E297" t="str">
        <f t="shared" si="29"/>
        <v/>
      </c>
      <c r="F297" t="str">
        <f t="shared" si="30"/>
        <v/>
      </c>
      <c r="G297" t="str">
        <f t="shared" si="31"/>
        <v/>
      </c>
      <c r="H297" t="str">
        <f t="shared" si="32"/>
        <v/>
      </c>
      <c r="I297" t="str">
        <f t="shared" si="33"/>
        <v/>
      </c>
      <c r="J297" t="str">
        <f t="shared" si="34"/>
        <v/>
      </c>
    </row>
    <row r="298" spans="1:10" ht="15" customHeight="1">
      <c r="A298">
        <f>入力シート!B302</f>
        <v>0</v>
      </c>
      <c r="B298" s="16">
        <f>入力シート!C302</f>
        <v>0</v>
      </c>
      <c r="C298" t="str">
        <f>入力シート!E302</f>
        <v/>
      </c>
      <c r="D298" t="str">
        <f t="shared" si="28"/>
        <v/>
      </c>
      <c r="E298" t="str">
        <f t="shared" si="29"/>
        <v/>
      </c>
      <c r="F298" t="str">
        <f t="shared" si="30"/>
        <v/>
      </c>
      <c r="G298" t="str">
        <f t="shared" si="31"/>
        <v/>
      </c>
      <c r="H298" t="str">
        <f t="shared" si="32"/>
        <v/>
      </c>
      <c r="I298" t="str">
        <f t="shared" si="33"/>
        <v/>
      </c>
      <c r="J298" t="str">
        <f t="shared" si="34"/>
        <v/>
      </c>
    </row>
    <row r="299" spans="1:10" ht="15" customHeight="1">
      <c r="A299">
        <f>入力シート!B303</f>
        <v>0</v>
      </c>
      <c r="B299" s="16">
        <f>入力シート!C303</f>
        <v>0</v>
      </c>
      <c r="C299" t="str">
        <f>入力シート!E303</f>
        <v/>
      </c>
      <c r="D299" t="str">
        <f t="shared" si="28"/>
        <v/>
      </c>
      <c r="E299" t="str">
        <f t="shared" si="29"/>
        <v/>
      </c>
      <c r="F299" t="str">
        <f t="shared" si="30"/>
        <v/>
      </c>
      <c r="G299" t="str">
        <f t="shared" si="31"/>
        <v/>
      </c>
      <c r="H299" t="str">
        <f t="shared" si="32"/>
        <v/>
      </c>
      <c r="I299" t="str">
        <f t="shared" si="33"/>
        <v/>
      </c>
      <c r="J299" t="str">
        <f t="shared" si="34"/>
        <v/>
      </c>
    </row>
    <row r="300" spans="1:10" ht="15" customHeight="1">
      <c r="A300">
        <f>入力シート!B304</f>
        <v>0</v>
      </c>
      <c r="B300" s="16">
        <f>入力シート!C304</f>
        <v>0</v>
      </c>
      <c r="C300" t="str">
        <f>入力シート!E304</f>
        <v/>
      </c>
      <c r="D300" t="str">
        <f t="shared" si="28"/>
        <v/>
      </c>
      <c r="E300" t="str">
        <f t="shared" si="29"/>
        <v/>
      </c>
      <c r="F300" t="str">
        <f t="shared" si="30"/>
        <v/>
      </c>
      <c r="G300" t="str">
        <f t="shared" si="31"/>
        <v/>
      </c>
      <c r="H300" t="str">
        <f t="shared" si="32"/>
        <v/>
      </c>
      <c r="I300" t="str">
        <f t="shared" si="33"/>
        <v/>
      </c>
      <c r="J300" t="str">
        <f t="shared" si="34"/>
        <v/>
      </c>
    </row>
    <row r="301" spans="1:10" ht="15" customHeight="1">
      <c r="A301">
        <f>入力シート!B305</f>
        <v>0</v>
      </c>
      <c r="B301" s="16">
        <f>入力シート!C305</f>
        <v>0</v>
      </c>
      <c r="C301" t="str">
        <f>入力シート!E305</f>
        <v/>
      </c>
      <c r="D301" t="str">
        <f t="shared" si="28"/>
        <v/>
      </c>
      <c r="E301" t="str">
        <f t="shared" si="29"/>
        <v/>
      </c>
      <c r="F301" t="str">
        <f t="shared" si="30"/>
        <v/>
      </c>
      <c r="G301" t="str">
        <f t="shared" si="31"/>
        <v/>
      </c>
      <c r="H301" t="str">
        <f t="shared" si="32"/>
        <v/>
      </c>
      <c r="I301" t="str">
        <f t="shared" si="33"/>
        <v/>
      </c>
      <c r="J301" t="str">
        <f t="shared" si="34"/>
        <v/>
      </c>
    </row>
    <row r="302" spans="1:10" ht="15" customHeight="1">
      <c r="A302">
        <f>入力シート!B306</f>
        <v>0</v>
      </c>
      <c r="B302" s="16">
        <f>入力シート!C306</f>
        <v>0</v>
      </c>
      <c r="C302" t="str">
        <f>入力シート!E306</f>
        <v/>
      </c>
      <c r="D302" t="str">
        <f t="shared" si="28"/>
        <v/>
      </c>
      <c r="E302" t="str">
        <f t="shared" si="29"/>
        <v/>
      </c>
      <c r="F302" t="str">
        <f t="shared" si="30"/>
        <v/>
      </c>
      <c r="G302" t="str">
        <f t="shared" si="31"/>
        <v/>
      </c>
      <c r="H302" t="str">
        <f t="shared" si="32"/>
        <v/>
      </c>
      <c r="I302" t="str">
        <f t="shared" si="33"/>
        <v/>
      </c>
      <c r="J302" t="str">
        <f t="shared" si="34"/>
        <v/>
      </c>
    </row>
    <row r="303" spans="1:10" ht="15" customHeight="1">
      <c r="A303">
        <f>入力シート!B307</f>
        <v>0</v>
      </c>
      <c r="B303" s="16">
        <f>入力シート!C307</f>
        <v>0</v>
      </c>
      <c r="C303" t="str">
        <f>入力シート!E307</f>
        <v/>
      </c>
      <c r="D303" t="str">
        <f t="shared" si="28"/>
        <v/>
      </c>
      <c r="E303" t="str">
        <f t="shared" si="29"/>
        <v/>
      </c>
      <c r="F303" t="str">
        <f t="shared" si="30"/>
        <v/>
      </c>
      <c r="G303" t="str">
        <f t="shared" si="31"/>
        <v/>
      </c>
      <c r="H303" t="str">
        <f t="shared" si="32"/>
        <v/>
      </c>
      <c r="I303" t="str">
        <f t="shared" si="33"/>
        <v/>
      </c>
      <c r="J303" t="str">
        <f t="shared" si="34"/>
        <v/>
      </c>
    </row>
    <row r="304" spans="1:10" ht="15" customHeight="1">
      <c r="A304">
        <f>入力シート!B308</f>
        <v>0</v>
      </c>
      <c r="B304" s="16">
        <f>入力シート!C308</f>
        <v>0</v>
      </c>
      <c r="C304" t="str">
        <f>入力シート!E308</f>
        <v/>
      </c>
      <c r="D304" t="str">
        <f t="shared" si="28"/>
        <v/>
      </c>
      <c r="E304" t="str">
        <f t="shared" si="29"/>
        <v/>
      </c>
      <c r="F304" t="str">
        <f t="shared" si="30"/>
        <v/>
      </c>
      <c r="G304" t="str">
        <f t="shared" si="31"/>
        <v/>
      </c>
      <c r="H304" t="str">
        <f t="shared" si="32"/>
        <v/>
      </c>
      <c r="I304" t="str">
        <f t="shared" si="33"/>
        <v/>
      </c>
      <c r="J304" t="str">
        <f t="shared" si="34"/>
        <v/>
      </c>
    </row>
    <row r="305" spans="1:10" ht="15" customHeight="1">
      <c r="A305">
        <f>入力シート!B309</f>
        <v>0</v>
      </c>
      <c r="B305" s="16">
        <f>入力シート!C309</f>
        <v>0</v>
      </c>
      <c r="C305" t="str">
        <f>入力シート!E309</f>
        <v/>
      </c>
      <c r="D305" t="str">
        <f t="shared" si="28"/>
        <v/>
      </c>
      <c r="E305" t="str">
        <f t="shared" si="29"/>
        <v/>
      </c>
      <c r="F305" t="str">
        <f t="shared" si="30"/>
        <v/>
      </c>
      <c r="G305" t="str">
        <f t="shared" si="31"/>
        <v/>
      </c>
      <c r="H305" t="str">
        <f t="shared" si="32"/>
        <v/>
      </c>
      <c r="I305" t="str">
        <f t="shared" si="33"/>
        <v/>
      </c>
      <c r="J305" t="str">
        <f t="shared" si="34"/>
        <v/>
      </c>
    </row>
    <row r="306" spans="1:10" ht="15" customHeight="1">
      <c r="A306">
        <f>入力シート!B310</f>
        <v>0</v>
      </c>
      <c r="B306" s="16">
        <f>入力シート!C310</f>
        <v>0</v>
      </c>
      <c r="C306" t="str">
        <f>入力シート!E310</f>
        <v/>
      </c>
      <c r="D306" t="str">
        <f t="shared" si="28"/>
        <v/>
      </c>
      <c r="E306" t="str">
        <f t="shared" si="29"/>
        <v/>
      </c>
      <c r="F306" t="str">
        <f t="shared" si="30"/>
        <v/>
      </c>
      <c r="G306" t="str">
        <f t="shared" si="31"/>
        <v/>
      </c>
      <c r="H306" t="str">
        <f t="shared" si="32"/>
        <v/>
      </c>
      <c r="I306" t="str">
        <f t="shared" si="33"/>
        <v/>
      </c>
      <c r="J306" t="str">
        <f t="shared" si="34"/>
        <v/>
      </c>
    </row>
    <row r="307" spans="1:10" ht="15" customHeight="1">
      <c r="A307">
        <f>入力シート!B311</f>
        <v>0</v>
      </c>
      <c r="B307" s="16">
        <f>入力シート!C311</f>
        <v>0</v>
      </c>
      <c r="C307" t="str">
        <f>入力シート!E311</f>
        <v/>
      </c>
      <c r="D307" t="str">
        <f t="shared" si="28"/>
        <v/>
      </c>
      <c r="E307" t="str">
        <f t="shared" si="29"/>
        <v/>
      </c>
      <c r="F307" t="str">
        <f t="shared" si="30"/>
        <v/>
      </c>
      <c r="G307" t="str">
        <f t="shared" si="31"/>
        <v/>
      </c>
      <c r="H307" t="str">
        <f t="shared" si="32"/>
        <v/>
      </c>
      <c r="I307" t="str">
        <f t="shared" si="33"/>
        <v/>
      </c>
      <c r="J307" t="str">
        <f t="shared" si="34"/>
        <v/>
      </c>
    </row>
    <row r="308" spans="1:10" ht="15" customHeight="1">
      <c r="A308">
        <f>入力シート!B312</f>
        <v>0</v>
      </c>
      <c r="B308" s="16">
        <f>入力シート!C312</f>
        <v>0</v>
      </c>
      <c r="C308" t="str">
        <f>入力シート!E312</f>
        <v/>
      </c>
      <c r="D308" t="str">
        <f t="shared" si="28"/>
        <v/>
      </c>
      <c r="E308" t="str">
        <f t="shared" si="29"/>
        <v/>
      </c>
      <c r="F308" t="str">
        <f t="shared" si="30"/>
        <v/>
      </c>
      <c r="G308" t="str">
        <f t="shared" si="31"/>
        <v/>
      </c>
      <c r="H308" t="str">
        <f t="shared" si="32"/>
        <v/>
      </c>
      <c r="I308" t="str">
        <f t="shared" si="33"/>
        <v/>
      </c>
      <c r="J308" t="str">
        <f t="shared" si="34"/>
        <v/>
      </c>
    </row>
    <row r="309" spans="1:10" ht="15" customHeight="1">
      <c r="A309">
        <f>入力シート!B313</f>
        <v>0</v>
      </c>
      <c r="B309" s="16">
        <f>入力シート!C313</f>
        <v>0</v>
      </c>
      <c r="C309" t="str">
        <f>入力シート!E313</f>
        <v/>
      </c>
      <c r="D309" t="str">
        <f t="shared" si="28"/>
        <v/>
      </c>
      <c r="E309" t="str">
        <f t="shared" si="29"/>
        <v/>
      </c>
      <c r="F309" t="str">
        <f t="shared" si="30"/>
        <v/>
      </c>
      <c r="G309" t="str">
        <f t="shared" si="31"/>
        <v/>
      </c>
      <c r="H309" t="str">
        <f t="shared" si="32"/>
        <v/>
      </c>
      <c r="I309" t="str">
        <f t="shared" si="33"/>
        <v/>
      </c>
      <c r="J309" t="str">
        <f t="shared" si="34"/>
        <v/>
      </c>
    </row>
    <row r="310" spans="1:10" ht="15" customHeight="1">
      <c r="A310">
        <f>入力シート!B314</f>
        <v>0</v>
      </c>
      <c r="B310" s="16">
        <f>入力シート!C314</f>
        <v>0</v>
      </c>
      <c r="C310" t="str">
        <f>入力シート!E314</f>
        <v/>
      </c>
      <c r="D310" t="str">
        <f t="shared" si="28"/>
        <v/>
      </c>
      <c r="E310" t="str">
        <f t="shared" si="29"/>
        <v/>
      </c>
      <c r="F310" t="str">
        <f t="shared" si="30"/>
        <v/>
      </c>
      <c r="G310" t="str">
        <f t="shared" si="31"/>
        <v/>
      </c>
      <c r="H310" t="str">
        <f t="shared" si="32"/>
        <v/>
      </c>
      <c r="I310" t="str">
        <f t="shared" si="33"/>
        <v/>
      </c>
      <c r="J310" t="str">
        <f t="shared" si="34"/>
        <v/>
      </c>
    </row>
    <row r="311" spans="1:10" ht="15" customHeight="1">
      <c r="A311">
        <f>入力シート!B315</f>
        <v>0</v>
      </c>
      <c r="B311" s="16">
        <f>入力シート!C315</f>
        <v>0</v>
      </c>
      <c r="C311" t="str">
        <f>入力シート!E315</f>
        <v/>
      </c>
      <c r="D311" t="str">
        <f t="shared" si="28"/>
        <v/>
      </c>
      <c r="E311" t="str">
        <f t="shared" si="29"/>
        <v/>
      </c>
      <c r="F311" t="str">
        <f t="shared" si="30"/>
        <v/>
      </c>
      <c r="G311" t="str">
        <f t="shared" si="31"/>
        <v/>
      </c>
      <c r="H311" t="str">
        <f t="shared" si="32"/>
        <v/>
      </c>
      <c r="I311" t="str">
        <f t="shared" si="33"/>
        <v/>
      </c>
      <c r="J311" t="str">
        <f t="shared" si="34"/>
        <v/>
      </c>
    </row>
    <row r="312" spans="1:10" ht="15" customHeight="1">
      <c r="A312">
        <f>入力シート!B316</f>
        <v>0</v>
      </c>
      <c r="B312" s="16">
        <f>入力シート!C316</f>
        <v>0</v>
      </c>
      <c r="C312" t="str">
        <f>入力シート!E316</f>
        <v/>
      </c>
      <c r="D312" t="str">
        <f t="shared" si="28"/>
        <v/>
      </c>
      <c r="E312" t="str">
        <f t="shared" si="29"/>
        <v/>
      </c>
      <c r="F312" t="str">
        <f t="shared" si="30"/>
        <v/>
      </c>
      <c r="G312" t="str">
        <f t="shared" si="31"/>
        <v/>
      </c>
      <c r="H312" t="str">
        <f t="shared" si="32"/>
        <v/>
      </c>
      <c r="I312" t="str">
        <f t="shared" si="33"/>
        <v/>
      </c>
      <c r="J312" t="str">
        <f t="shared" si="34"/>
        <v/>
      </c>
    </row>
    <row r="313" spans="1:10" ht="15" customHeight="1">
      <c r="A313">
        <f>入力シート!B317</f>
        <v>0</v>
      </c>
      <c r="B313" s="16">
        <f>入力シート!C317</f>
        <v>0</v>
      </c>
      <c r="C313" t="str">
        <f>入力シート!E317</f>
        <v/>
      </c>
      <c r="D313" t="str">
        <f t="shared" si="28"/>
        <v/>
      </c>
      <c r="E313" t="str">
        <f t="shared" si="29"/>
        <v/>
      </c>
      <c r="F313" t="str">
        <f t="shared" si="30"/>
        <v/>
      </c>
      <c r="G313" t="str">
        <f t="shared" si="31"/>
        <v/>
      </c>
      <c r="H313" t="str">
        <f t="shared" si="32"/>
        <v/>
      </c>
      <c r="I313" t="str">
        <f t="shared" si="33"/>
        <v/>
      </c>
      <c r="J313" t="str">
        <f t="shared" si="34"/>
        <v/>
      </c>
    </row>
    <row r="314" spans="1:10" ht="15" customHeight="1">
      <c r="A314">
        <f>入力シート!B318</f>
        <v>0</v>
      </c>
      <c r="B314" s="16">
        <f>入力シート!C318</f>
        <v>0</v>
      </c>
      <c r="C314" t="str">
        <f>入力シート!E318</f>
        <v/>
      </c>
      <c r="D314" t="str">
        <f t="shared" si="28"/>
        <v/>
      </c>
      <c r="E314" t="str">
        <f t="shared" si="29"/>
        <v/>
      </c>
      <c r="F314" t="str">
        <f t="shared" si="30"/>
        <v/>
      </c>
      <c r="G314" t="str">
        <f t="shared" si="31"/>
        <v/>
      </c>
      <c r="H314" t="str">
        <f t="shared" si="32"/>
        <v/>
      </c>
      <c r="I314" t="str">
        <f t="shared" si="33"/>
        <v/>
      </c>
      <c r="J314" t="str">
        <f t="shared" si="34"/>
        <v/>
      </c>
    </row>
    <row r="315" spans="1:10" ht="15" customHeight="1">
      <c r="A315">
        <f>入力シート!B319</f>
        <v>0</v>
      </c>
      <c r="B315" s="16">
        <f>入力シート!C319</f>
        <v>0</v>
      </c>
      <c r="C315" t="str">
        <f>入力シート!E319</f>
        <v/>
      </c>
      <c r="D315" t="str">
        <f t="shared" si="28"/>
        <v/>
      </c>
      <c r="E315" t="str">
        <f t="shared" si="29"/>
        <v/>
      </c>
      <c r="F315" t="str">
        <f t="shared" si="30"/>
        <v/>
      </c>
      <c r="G315" t="str">
        <f t="shared" si="31"/>
        <v/>
      </c>
      <c r="H315" t="str">
        <f t="shared" si="32"/>
        <v/>
      </c>
      <c r="I315" t="str">
        <f t="shared" si="33"/>
        <v/>
      </c>
      <c r="J315" t="str">
        <f t="shared" si="34"/>
        <v/>
      </c>
    </row>
    <row r="316" spans="1:10" ht="15" customHeight="1">
      <c r="A316">
        <f>入力シート!B320</f>
        <v>0</v>
      </c>
      <c r="B316" s="16">
        <f>入力シート!C320</f>
        <v>0</v>
      </c>
      <c r="C316" t="str">
        <f>入力シート!E320</f>
        <v/>
      </c>
      <c r="D316" t="str">
        <f t="shared" si="28"/>
        <v/>
      </c>
      <c r="E316" t="str">
        <f t="shared" si="29"/>
        <v/>
      </c>
      <c r="F316" t="str">
        <f t="shared" si="30"/>
        <v/>
      </c>
      <c r="G316" t="str">
        <f t="shared" si="31"/>
        <v/>
      </c>
      <c r="H316" t="str">
        <f t="shared" si="32"/>
        <v/>
      </c>
      <c r="I316" t="str">
        <f t="shared" si="33"/>
        <v/>
      </c>
      <c r="J316" t="str">
        <f t="shared" si="34"/>
        <v/>
      </c>
    </row>
    <row r="317" spans="1:10" ht="15" customHeight="1">
      <c r="A317">
        <f>入力シート!B321</f>
        <v>0</v>
      </c>
      <c r="B317" s="16">
        <f>入力シート!C321</f>
        <v>0</v>
      </c>
      <c r="C317" t="str">
        <f>入力シート!E321</f>
        <v/>
      </c>
      <c r="D317" t="str">
        <f t="shared" si="28"/>
        <v/>
      </c>
      <c r="E317" t="str">
        <f t="shared" si="29"/>
        <v/>
      </c>
      <c r="F317" t="str">
        <f t="shared" si="30"/>
        <v/>
      </c>
      <c r="G317" t="str">
        <f t="shared" si="31"/>
        <v/>
      </c>
      <c r="H317" t="str">
        <f t="shared" si="32"/>
        <v/>
      </c>
      <c r="I317" t="str">
        <f t="shared" si="33"/>
        <v/>
      </c>
      <c r="J317" t="str">
        <f t="shared" si="34"/>
        <v/>
      </c>
    </row>
    <row r="318" spans="1:10" ht="15" customHeight="1">
      <c r="A318">
        <f>入力シート!B322</f>
        <v>0</v>
      </c>
      <c r="B318" s="16">
        <f>入力シート!C322</f>
        <v>0</v>
      </c>
      <c r="C318" t="str">
        <f>入力シート!E322</f>
        <v/>
      </c>
      <c r="D318" t="str">
        <f t="shared" si="28"/>
        <v/>
      </c>
      <c r="E318" t="str">
        <f t="shared" si="29"/>
        <v/>
      </c>
      <c r="F318" t="str">
        <f t="shared" si="30"/>
        <v/>
      </c>
      <c r="G318" t="str">
        <f t="shared" si="31"/>
        <v/>
      </c>
      <c r="H318" t="str">
        <f t="shared" si="32"/>
        <v/>
      </c>
      <c r="I318" t="str">
        <f t="shared" si="33"/>
        <v/>
      </c>
      <c r="J318" t="str">
        <f t="shared" si="34"/>
        <v/>
      </c>
    </row>
    <row r="319" spans="1:10" ht="15" customHeight="1">
      <c r="A319">
        <f>入力シート!B323</f>
        <v>0</v>
      </c>
      <c r="B319" s="16">
        <f>入力シート!C323</f>
        <v>0</v>
      </c>
      <c r="C319" t="str">
        <f>入力シート!E323</f>
        <v/>
      </c>
      <c r="D319" t="str">
        <f t="shared" si="28"/>
        <v/>
      </c>
      <c r="E319" t="str">
        <f t="shared" si="29"/>
        <v/>
      </c>
      <c r="F319" t="str">
        <f t="shared" si="30"/>
        <v/>
      </c>
      <c r="G319" t="str">
        <f t="shared" si="31"/>
        <v/>
      </c>
      <c r="H319" t="str">
        <f t="shared" si="32"/>
        <v/>
      </c>
      <c r="I319" t="str">
        <f t="shared" si="33"/>
        <v/>
      </c>
      <c r="J319" t="str">
        <f t="shared" si="34"/>
        <v/>
      </c>
    </row>
    <row r="320" spans="1:10" ht="15" customHeight="1">
      <c r="A320">
        <f>入力シート!B324</f>
        <v>0</v>
      </c>
      <c r="B320" s="16">
        <f>入力シート!C324</f>
        <v>0</v>
      </c>
      <c r="C320" t="str">
        <f>入力シート!E324</f>
        <v/>
      </c>
      <c r="D320" t="str">
        <f t="shared" si="28"/>
        <v/>
      </c>
      <c r="E320" t="str">
        <f t="shared" si="29"/>
        <v/>
      </c>
      <c r="F320" t="str">
        <f t="shared" si="30"/>
        <v/>
      </c>
      <c r="G320" t="str">
        <f t="shared" si="31"/>
        <v/>
      </c>
      <c r="H320" t="str">
        <f t="shared" si="32"/>
        <v/>
      </c>
      <c r="I320" t="str">
        <f t="shared" si="33"/>
        <v/>
      </c>
      <c r="J320" t="str">
        <f t="shared" si="34"/>
        <v/>
      </c>
    </row>
    <row r="321" spans="1:10" ht="15" customHeight="1">
      <c r="A321">
        <f>入力シート!B325</f>
        <v>0</v>
      </c>
      <c r="B321" s="16">
        <f>入力シート!C325</f>
        <v>0</v>
      </c>
      <c r="C321" t="str">
        <f>入力シート!E325</f>
        <v/>
      </c>
      <c r="D321" t="str">
        <f t="shared" si="28"/>
        <v/>
      </c>
      <c r="E321" t="str">
        <f t="shared" si="29"/>
        <v/>
      </c>
      <c r="F321" t="str">
        <f t="shared" si="30"/>
        <v/>
      </c>
      <c r="G321" t="str">
        <f t="shared" si="31"/>
        <v/>
      </c>
      <c r="H321" t="str">
        <f t="shared" si="32"/>
        <v/>
      </c>
      <c r="I321" t="str">
        <f t="shared" si="33"/>
        <v/>
      </c>
      <c r="J321" t="str">
        <f t="shared" si="34"/>
        <v/>
      </c>
    </row>
    <row r="322" spans="1:10" ht="15" customHeight="1">
      <c r="A322">
        <f>入力シート!B326</f>
        <v>0</v>
      </c>
      <c r="B322" s="16">
        <f>入力シート!C326</f>
        <v>0</v>
      </c>
      <c r="C322" t="str">
        <f>入力シート!E326</f>
        <v/>
      </c>
      <c r="D322" t="str">
        <f t="shared" ref="D322:D385" si="35">IF(AND(B322&lt;&gt;"",B322&lt;5000000),C322,"")</f>
        <v/>
      </c>
      <c r="E322" t="str">
        <f t="shared" ref="E322:E385" si="36">IF(AND(B322&gt;=5000000,B322&lt;20000000),C322,"")</f>
        <v/>
      </c>
      <c r="F322" t="str">
        <f t="shared" ref="F322:F385" si="37">IF(AND(B322&gt;=20000000,B322&lt;50000000),C322,"")</f>
        <v/>
      </c>
      <c r="G322" t="str">
        <f t="shared" ref="G322:G385" si="38">IF(B322&gt;=50000000,C322,"")</f>
        <v/>
      </c>
      <c r="H322" t="str">
        <f t="shared" ref="H322:H385" si="39">IF(A322="建築",C322,"")</f>
        <v/>
      </c>
      <c r="I322" t="str">
        <f t="shared" ref="I322:I385" si="40">IF(A322="電気",C322,"")</f>
        <v/>
      </c>
      <c r="J322" t="str">
        <f t="shared" ref="J322:J385" si="41">IF(A322="機械",C322,"")</f>
        <v/>
      </c>
    </row>
    <row r="323" spans="1:10" ht="15" customHeight="1">
      <c r="A323">
        <f>入力シート!B327</f>
        <v>0</v>
      </c>
      <c r="B323" s="16">
        <f>入力シート!C327</f>
        <v>0</v>
      </c>
      <c r="C323" t="str">
        <f>入力シート!E327</f>
        <v/>
      </c>
      <c r="D323" t="str">
        <f t="shared" si="35"/>
        <v/>
      </c>
      <c r="E323" t="str">
        <f t="shared" si="36"/>
        <v/>
      </c>
      <c r="F323" t="str">
        <f t="shared" si="37"/>
        <v/>
      </c>
      <c r="G323" t="str">
        <f t="shared" si="38"/>
        <v/>
      </c>
      <c r="H323" t="str">
        <f t="shared" si="39"/>
        <v/>
      </c>
      <c r="I323" t="str">
        <f t="shared" si="40"/>
        <v/>
      </c>
      <c r="J323" t="str">
        <f t="shared" si="41"/>
        <v/>
      </c>
    </row>
    <row r="324" spans="1:10" ht="15" customHeight="1">
      <c r="A324">
        <f>入力シート!B328</f>
        <v>0</v>
      </c>
      <c r="B324" s="16">
        <f>入力シート!C328</f>
        <v>0</v>
      </c>
      <c r="C324" t="str">
        <f>入力シート!E328</f>
        <v/>
      </c>
      <c r="D324" t="str">
        <f t="shared" si="35"/>
        <v/>
      </c>
      <c r="E324" t="str">
        <f t="shared" si="36"/>
        <v/>
      </c>
      <c r="F324" t="str">
        <f t="shared" si="37"/>
        <v/>
      </c>
      <c r="G324" t="str">
        <f t="shared" si="38"/>
        <v/>
      </c>
      <c r="H324" t="str">
        <f t="shared" si="39"/>
        <v/>
      </c>
      <c r="I324" t="str">
        <f t="shared" si="40"/>
        <v/>
      </c>
      <c r="J324" t="str">
        <f t="shared" si="41"/>
        <v/>
      </c>
    </row>
    <row r="325" spans="1:10" ht="15" customHeight="1">
      <c r="A325">
        <f>入力シート!B329</f>
        <v>0</v>
      </c>
      <c r="B325" s="16">
        <f>入力シート!C329</f>
        <v>0</v>
      </c>
      <c r="C325" t="str">
        <f>入力シート!E329</f>
        <v/>
      </c>
      <c r="D325" t="str">
        <f t="shared" si="35"/>
        <v/>
      </c>
      <c r="E325" t="str">
        <f t="shared" si="36"/>
        <v/>
      </c>
      <c r="F325" t="str">
        <f t="shared" si="37"/>
        <v/>
      </c>
      <c r="G325" t="str">
        <f t="shared" si="38"/>
        <v/>
      </c>
      <c r="H325" t="str">
        <f t="shared" si="39"/>
        <v/>
      </c>
      <c r="I325" t="str">
        <f t="shared" si="40"/>
        <v/>
      </c>
      <c r="J325" t="str">
        <f t="shared" si="41"/>
        <v/>
      </c>
    </row>
    <row r="326" spans="1:10" ht="15" customHeight="1">
      <c r="A326">
        <f>入力シート!B330</f>
        <v>0</v>
      </c>
      <c r="B326" s="16">
        <f>入力シート!C330</f>
        <v>0</v>
      </c>
      <c r="C326" t="str">
        <f>入力シート!E330</f>
        <v/>
      </c>
      <c r="D326" t="str">
        <f t="shared" si="35"/>
        <v/>
      </c>
      <c r="E326" t="str">
        <f t="shared" si="36"/>
        <v/>
      </c>
      <c r="F326" t="str">
        <f t="shared" si="37"/>
        <v/>
      </c>
      <c r="G326" t="str">
        <f t="shared" si="38"/>
        <v/>
      </c>
      <c r="H326" t="str">
        <f t="shared" si="39"/>
        <v/>
      </c>
      <c r="I326" t="str">
        <f t="shared" si="40"/>
        <v/>
      </c>
      <c r="J326" t="str">
        <f t="shared" si="41"/>
        <v/>
      </c>
    </row>
    <row r="327" spans="1:10" ht="15" customHeight="1">
      <c r="A327">
        <f>入力シート!B331</f>
        <v>0</v>
      </c>
      <c r="B327" s="16">
        <f>入力シート!C331</f>
        <v>0</v>
      </c>
      <c r="C327" t="str">
        <f>入力シート!E331</f>
        <v/>
      </c>
      <c r="D327" t="str">
        <f t="shared" si="35"/>
        <v/>
      </c>
      <c r="E327" t="str">
        <f t="shared" si="36"/>
        <v/>
      </c>
      <c r="F327" t="str">
        <f t="shared" si="37"/>
        <v/>
      </c>
      <c r="G327" t="str">
        <f t="shared" si="38"/>
        <v/>
      </c>
      <c r="H327" t="str">
        <f t="shared" si="39"/>
        <v/>
      </c>
      <c r="I327" t="str">
        <f t="shared" si="40"/>
        <v/>
      </c>
      <c r="J327" t="str">
        <f t="shared" si="41"/>
        <v/>
      </c>
    </row>
    <row r="328" spans="1:10" ht="15" customHeight="1">
      <c r="A328">
        <f>入力シート!B332</f>
        <v>0</v>
      </c>
      <c r="B328" s="16">
        <f>入力シート!C332</f>
        <v>0</v>
      </c>
      <c r="C328" t="str">
        <f>入力シート!E332</f>
        <v/>
      </c>
      <c r="D328" t="str">
        <f t="shared" si="35"/>
        <v/>
      </c>
      <c r="E328" t="str">
        <f t="shared" si="36"/>
        <v/>
      </c>
      <c r="F328" t="str">
        <f t="shared" si="37"/>
        <v/>
      </c>
      <c r="G328" t="str">
        <f t="shared" si="38"/>
        <v/>
      </c>
      <c r="H328" t="str">
        <f t="shared" si="39"/>
        <v/>
      </c>
      <c r="I328" t="str">
        <f t="shared" si="40"/>
        <v/>
      </c>
      <c r="J328" t="str">
        <f t="shared" si="41"/>
        <v/>
      </c>
    </row>
    <row r="329" spans="1:10" ht="15" customHeight="1">
      <c r="A329">
        <f>入力シート!B333</f>
        <v>0</v>
      </c>
      <c r="B329" s="16">
        <f>入力シート!C333</f>
        <v>0</v>
      </c>
      <c r="C329" t="str">
        <f>入力シート!E333</f>
        <v/>
      </c>
      <c r="D329" t="str">
        <f t="shared" si="35"/>
        <v/>
      </c>
      <c r="E329" t="str">
        <f t="shared" si="36"/>
        <v/>
      </c>
      <c r="F329" t="str">
        <f t="shared" si="37"/>
        <v/>
      </c>
      <c r="G329" t="str">
        <f t="shared" si="38"/>
        <v/>
      </c>
      <c r="H329" t="str">
        <f t="shared" si="39"/>
        <v/>
      </c>
      <c r="I329" t="str">
        <f t="shared" si="40"/>
        <v/>
      </c>
      <c r="J329" t="str">
        <f t="shared" si="41"/>
        <v/>
      </c>
    </row>
    <row r="330" spans="1:10" ht="15" customHeight="1">
      <c r="A330">
        <f>入力シート!B334</f>
        <v>0</v>
      </c>
      <c r="B330" s="16">
        <f>入力シート!C334</f>
        <v>0</v>
      </c>
      <c r="C330" t="str">
        <f>入力シート!E334</f>
        <v/>
      </c>
      <c r="D330" t="str">
        <f t="shared" si="35"/>
        <v/>
      </c>
      <c r="E330" t="str">
        <f t="shared" si="36"/>
        <v/>
      </c>
      <c r="F330" t="str">
        <f t="shared" si="37"/>
        <v/>
      </c>
      <c r="G330" t="str">
        <f t="shared" si="38"/>
        <v/>
      </c>
      <c r="H330" t="str">
        <f t="shared" si="39"/>
        <v/>
      </c>
      <c r="I330" t="str">
        <f t="shared" si="40"/>
        <v/>
      </c>
      <c r="J330" t="str">
        <f t="shared" si="41"/>
        <v/>
      </c>
    </row>
    <row r="331" spans="1:10" ht="15" customHeight="1">
      <c r="A331">
        <f>入力シート!B335</f>
        <v>0</v>
      </c>
      <c r="B331" s="16">
        <f>入力シート!C335</f>
        <v>0</v>
      </c>
      <c r="C331" t="str">
        <f>入力シート!E335</f>
        <v/>
      </c>
      <c r="D331" t="str">
        <f t="shared" si="35"/>
        <v/>
      </c>
      <c r="E331" t="str">
        <f t="shared" si="36"/>
        <v/>
      </c>
      <c r="F331" t="str">
        <f t="shared" si="37"/>
        <v/>
      </c>
      <c r="G331" t="str">
        <f t="shared" si="38"/>
        <v/>
      </c>
      <c r="H331" t="str">
        <f t="shared" si="39"/>
        <v/>
      </c>
      <c r="I331" t="str">
        <f t="shared" si="40"/>
        <v/>
      </c>
      <c r="J331" t="str">
        <f t="shared" si="41"/>
        <v/>
      </c>
    </row>
    <row r="332" spans="1:10" ht="15" customHeight="1">
      <c r="A332">
        <f>入力シート!B336</f>
        <v>0</v>
      </c>
      <c r="B332" s="16">
        <f>入力シート!C336</f>
        <v>0</v>
      </c>
      <c r="C332" t="str">
        <f>入力シート!E336</f>
        <v/>
      </c>
      <c r="D332" t="str">
        <f t="shared" si="35"/>
        <v/>
      </c>
      <c r="E332" t="str">
        <f t="shared" si="36"/>
        <v/>
      </c>
      <c r="F332" t="str">
        <f t="shared" si="37"/>
        <v/>
      </c>
      <c r="G332" t="str">
        <f t="shared" si="38"/>
        <v/>
      </c>
      <c r="H332" t="str">
        <f t="shared" si="39"/>
        <v/>
      </c>
      <c r="I332" t="str">
        <f t="shared" si="40"/>
        <v/>
      </c>
      <c r="J332" t="str">
        <f t="shared" si="41"/>
        <v/>
      </c>
    </row>
    <row r="333" spans="1:10" ht="15" customHeight="1">
      <c r="A333">
        <f>入力シート!B337</f>
        <v>0</v>
      </c>
      <c r="B333" s="16">
        <f>入力シート!C337</f>
        <v>0</v>
      </c>
      <c r="C333" t="str">
        <f>入力シート!E337</f>
        <v/>
      </c>
      <c r="D333" t="str">
        <f t="shared" si="35"/>
        <v/>
      </c>
      <c r="E333" t="str">
        <f t="shared" si="36"/>
        <v/>
      </c>
      <c r="F333" t="str">
        <f t="shared" si="37"/>
        <v/>
      </c>
      <c r="G333" t="str">
        <f t="shared" si="38"/>
        <v/>
      </c>
      <c r="H333" t="str">
        <f t="shared" si="39"/>
        <v/>
      </c>
      <c r="I333" t="str">
        <f t="shared" si="40"/>
        <v/>
      </c>
      <c r="J333" t="str">
        <f t="shared" si="41"/>
        <v/>
      </c>
    </row>
    <row r="334" spans="1:10" ht="15" customHeight="1">
      <c r="A334">
        <f>入力シート!B338</f>
        <v>0</v>
      </c>
      <c r="B334" s="16">
        <f>入力シート!C338</f>
        <v>0</v>
      </c>
      <c r="C334" t="str">
        <f>入力シート!E338</f>
        <v/>
      </c>
      <c r="D334" t="str">
        <f t="shared" si="35"/>
        <v/>
      </c>
      <c r="E334" t="str">
        <f t="shared" si="36"/>
        <v/>
      </c>
      <c r="F334" t="str">
        <f t="shared" si="37"/>
        <v/>
      </c>
      <c r="G334" t="str">
        <f t="shared" si="38"/>
        <v/>
      </c>
      <c r="H334" t="str">
        <f t="shared" si="39"/>
        <v/>
      </c>
      <c r="I334" t="str">
        <f t="shared" si="40"/>
        <v/>
      </c>
      <c r="J334" t="str">
        <f t="shared" si="41"/>
        <v/>
      </c>
    </row>
    <row r="335" spans="1:10" ht="15" customHeight="1">
      <c r="A335">
        <f>入力シート!B339</f>
        <v>0</v>
      </c>
      <c r="B335" s="16">
        <f>入力シート!C339</f>
        <v>0</v>
      </c>
      <c r="C335" t="str">
        <f>入力シート!E339</f>
        <v/>
      </c>
      <c r="D335" t="str">
        <f t="shared" si="35"/>
        <v/>
      </c>
      <c r="E335" t="str">
        <f t="shared" si="36"/>
        <v/>
      </c>
      <c r="F335" t="str">
        <f t="shared" si="37"/>
        <v/>
      </c>
      <c r="G335" t="str">
        <f t="shared" si="38"/>
        <v/>
      </c>
      <c r="H335" t="str">
        <f t="shared" si="39"/>
        <v/>
      </c>
      <c r="I335" t="str">
        <f t="shared" si="40"/>
        <v/>
      </c>
      <c r="J335" t="str">
        <f t="shared" si="41"/>
        <v/>
      </c>
    </row>
    <row r="336" spans="1:10" ht="15" customHeight="1">
      <c r="A336">
        <f>入力シート!B340</f>
        <v>0</v>
      </c>
      <c r="B336" s="16">
        <f>入力シート!C340</f>
        <v>0</v>
      </c>
      <c r="C336" t="str">
        <f>入力シート!E340</f>
        <v/>
      </c>
      <c r="D336" t="str">
        <f t="shared" si="35"/>
        <v/>
      </c>
      <c r="E336" t="str">
        <f t="shared" si="36"/>
        <v/>
      </c>
      <c r="F336" t="str">
        <f t="shared" si="37"/>
        <v/>
      </c>
      <c r="G336" t="str">
        <f t="shared" si="38"/>
        <v/>
      </c>
      <c r="H336" t="str">
        <f t="shared" si="39"/>
        <v/>
      </c>
      <c r="I336" t="str">
        <f t="shared" si="40"/>
        <v/>
      </c>
      <c r="J336" t="str">
        <f t="shared" si="41"/>
        <v/>
      </c>
    </row>
    <row r="337" spans="1:10" ht="15" customHeight="1">
      <c r="A337">
        <f>入力シート!B341</f>
        <v>0</v>
      </c>
      <c r="B337" s="16">
        <f>入力シート!C341</f>
        <v>0</v>
      </c>
      <c r="C337" t="str">
        <f>入力シート!E341</f>
        <v/>
      </c>
      <c r="D337" t="str">
        <f t="shared" si="35"/>
        <v/>
      </c>
      <c r="E337" t="str">
        <f t="shared" si="36"/>
        <v/>
      </c>
      <c r="F337" t="str">
        <f t="shared" si="37"/>
        <v/>
      </c>
      <c r="G337" t="str">
        <f t="shared" si="38"/>
        <v/>
      </c>
      <c r="H337" t="str">
        <f t="shared" si="39"/>
        <v/>
      </c>
      <c r="I337" t="str">
        <f t="shared" si="40"/>
        <v/>
      </c>
      <c r="J337" t="str">
        <f t="shared" si="41"/>
        <v/>
      </c>
    </row>
    <row r="338" spans="1:10" ht="15" customHeight="1">
      <c r="A338">
        <f>入力シート!B342</f>
        <v>0</v>
      </c>
      <c r="B338" s="16">
        <f>入力シート!C342</f>
        <v>0</v>
      </c>
      <c r="C338" t="str">
        <f>入力シート!E342</f>
        <v/>
      </c>
      <c r="D338" t="str">
        <f t="shared" si="35"/>
        <v/>
      </c>
      <c r="E338" t="str">
        <f t="shared" si="36"/>
        <v/>
      </c>
      <c r="F338" t="str">
        <f t="shared" si="37"/>
        <v/>
      </c>
      <c r="G338" t="str">
        <f t="shared" si="38"/>
        <v/>
      </c>
      <c r="H338" t="str">
        <f t="shared" si="39"/>
        <v/>
      </c>
      <c r="I338" t="str">
        <f t="shared" si="40"/>
        <v/>
      </c>
      <c r="J338" t="str">
        <f t="shared" si="41"/>
        <v/>
      </c>
    </row>
    <row r="339" spans="1:10" ht="15" customHeight="1">
      <c r="A339">
        <f>入力シート!B343</f>
        <v>0</v>
      </c>
      <c r="B339" s="16">
        <f>入力シート!C343</f>
        <v>0</v>
      </c>
      <c r="C339" t="str">
        <f>入力シート!E343</f>
        <v/>
      </c>
      <c r="D339" t="str">
        <f t="shared" si="35"/>
        <v/>
      </c>
      <c r="E339" t="str">
        <f t="shared" si="36"/>
        <v/>
      </c>
      <c r="F339" t="str">
        <f t="shared" si="37"/>
        <v/>
      </c>
      <c r="G339" t="str">
        <f t="shared" si="38"/>
        <v/>
      </c>
      <c r="H339" t="str">
        <f t="shared" si="39"/>
        <v/>
      </c>
      <c r="I339" t="str">
        <f t="shared" si="40"/>
        <v/>
      </c>
      <c r="J339" t="str">
        <f t="shared" si="41"/>
        <v/>
      </c>
    </row>
    <row r="340" spans="1:10" ht="15" customHeight="1">
      <c r="A340">
        <f>入力シート!B344</f>
        <v>0</v>
      </c>
      <c r="B340" s="16">
        <f>入力シート!C344</f>
        <v>0</v>
      </c>
      <c r="C340" t="str">
        <f>入力シート!E344</f>
        <v/>
      </c>
      <c r="D340" t="str">
        <f t="shared" si="35"/>
        <v/>
      </c>
      <c r="E340" t="str">
        <f t="shared" si="36"/>
        <v/>
      </c>
      <c r="F340" t="str">
        <f t="shared" si="37"/>
        <v/>
      </c>
      <c r="G340" t="str">
        <f t="shared" si="38"/>
        <v/>
      </c>
      <c r="H340" t="str">
        <f t="shared" si="39"/>
        <v/>
      </c>
      <c r="I340" t="str">
        <f t="shared" si="40"/>
        <v/>
      </c>
      <c r="J340" t="str">
        <f t="shared" si="41"/>
        <v/>
      </c>
    </row>
    <row r="341" spans="1:10" ht="15" customHeight="1">
      <c r="A341">
        <f>入力シート!B345</f>
        <v>0</v>
      </c>
      <c r="B341" s="16">
        <f>入力シート!C345</f>
        <v>0</v>
      </c>
      <c r="C341" t="str">
        <f>入力シート!E345</f>
        <v/>
      </c>
      <c r="D341" t="str">
        <f t="shared" si="35"/>
        <v/>
      </c>
      <c r="E341" t="str">
        <f t="shared" si="36"/>
        <v/>
      </c>
      <c r="F341" t="str">
        <f t="shared" si="37"/>
        <v/>
      </c>
      <c r="G341" t="str">
        <f t="shared" si="38"/>
        <v/>
      </c>
      <c r="H341" t="str">
        <f t="shared" si="39"/>
        <v/>
      </c>
      <c r="I341" t="str">
        <f t="shared" si="40"/>
        <v/>
      </c>
      <c r="J341" t="str">
        <f t="shared" si="41"/>
        <v/>
      </c>
    </row>
    <row r="342" spans="1:10" ht="15" customHeight="1">
      <c r="A342">
        <f>入力シート!B346</f>
        <v>0</v>
      </c>
      <c r="B342" s="16">
        <f>入力シート!C346</f>
        <v>0</v>
      </c>
      <c r="C342" t="str">
        <f>入力シート!E346</f>
        <v/>
      </c>
      <c r="D342" t="str">
        <f t="shared" si="35"/>
        <v/>
      </c>
      <c r="E342" t="str">
        <f t="shared" si="36"/>
        <v/>
      </c>
      <c r="F342" t="str">
        <f t="shared" si="37"/>
        <v/>
      </c>
      <c r="G342" t="str">
        <f t="shared" si="38"/>
        <v/>
      </c>
      <c r="H342" t="str">
        <f t="shared" si="39"/>
        <v/>
      </c>
      <c r="I342" t="str">
        <f t="shared" si="40"/>
        <v/>
      </c>
      <c r="J342" t="str">
        <f t="shared" si="41"/>
        <v/>
      </c>
    </row>
    <row r="343" spans="1:10" ht="15" customHeight="1">
      <c r="A343">
        <f>入力シート!B347</f>
        <v>0</v>
      </c>
      <c r="B343" s="16">
        <f>入力シート!C347</f>
        <v>0</v>
      </c>
      <c r="C343" t="str">
        <f>入力シート!E347</f>
        <v/>
      </c>
      <c r="D343" t="str">
        <f t="shared" si="35"/>
        <v/>
      </c>
      <c r="E343" t="str">
        <f t="shared" si="36"/>
        <v/>
      </c>
      <c r="F343" t="str">
        <f t="shared" si="37"/>
        <v/>
      </c>
      <c r="G343" t="str">
        <f t="shared" si="38"/>
        <v/>
      </c>
      <c r="H343" t="str">
        <f t="shared" si="39"/>
        <v/>
      </c>
      <c r="I343" t="str">
        <f t="shared" si="40"/>
        <v/>
      </c>
      <c r="J343" t="str">
        <f t="shared" si="41"/>
        <v/>
      </c>
    </row>
    <row r="344" spans="1:10" ht="15" customHeight="1">
      <c r="A344">
        <f>入力シート!B348</f>
        <v>0</v>
      </c>
      <c r="B344" s="16">
        <f>入力シート!C348</f>
        <v>0</v>
      </c>
      <c r="C344" t="str">
        <f>入力シート!E348</f>
        <v/>
      </c>
      <c r="D344" t="str">
        <f t="shared" si="35"/>
        <v/>
      </c>
      <c r="E344" t="str">
        <f t="shared" si="36"/>
        <v/>
      </c>
      <c r="F344" t="str">
        <f t="shared" si="37"/>
        <v/>
      </c>
      <c r="G344" t="str">
        <f t="shared" si="38"/>
        <v/>
      </c>
      <c r="H344" t="str">
        <f t="shared" si="39"/>
        <v/>
      </c>
      <c r="I344" t="str">
        <f t="shared" si="40"/>
        <v/>
      </c>
      <c r="J344" t="str">
        <f t="shared" si="41"/>
        <v/>
      </c>
    </row>
    <row r="345" spans="1:10" ht="15" customHeight="1">
      <c r="A345">
        <f>入力シート!B349</f>
        <v>0</v>
      </c>
      <c r="B345" s="16">
        <f>入力シート!C349</f>
        <v>0</v>
      </c>
      <c r="C345" t="str">
        <f>入力シート!E349</f>
        <v/>
      </c>
      <c r="D345" t="str">
        <f t="shared" si="35"/>
        <v/>
      </c>
      <c r="E345" t="str">
        <f t="shared" si="36"/>
        <v/>
      </c>
      <c r="F345" t="str">
        <f t="shared" si="37"/>
        <v/>
      </c>
      <c r="G345" t="str">
        <f t="shared" si="38"/>
        <v/>
      </c>
      <c r="H345" t="str">
        <f t="shared" si="39"/>
        <v/>
      </c>
      <c r="I345" t="str">
        <f t="shared" si="40"/>
        <v/>
      </c>
      <c r="J345" t="str">
        <f t="shared" si="41"/>
        <v/>
      </c>
    </row>
    <row r="346" spans="1:10" ht="15" customHeight="1">
      <c r="A346">
        <f>入力シート!B350</f>
        <v>0</v>
      </c>
      <c r="B346" s="16">
        <f>入力シート!C350</f>
        <v>0</v>
      </c>
      <c r="C346" t="str">
        <f>入力シート!E350</f>
        <v/>
      </c>
      <c r="D346" t="str">
        <f t="shared" si="35"/>
        <v/>
      </c>
      <c r="E346" t="str">
        <f t="shared" si="36"/>
        <v/>
      </c>
      <c r="F346" t="str">
        <f t="shared" si="37"/>
        <v/>
      </c>
      <c r="G346" t="str">
        <f t="shared" si="38"/>
        <v/>
      </c>
      <c r="H346" t="str">
        <f t="shared" si="39"/>
        <v/>
      </c>
      <c r="I346" t="str">
        <f t="shared" si="40"/>
        <v/>
      </c>
      <c r="J346" t="str">
        <f t="shared" si="41"/>
        <v/>
      </c>
    </row>
    <row r="347" spans="1:10" ht="15" customHeight="1">
      <c r="A347">
        <f>入力シート!B351</f>
        <v>0</v>
      </c>
      <c r="B347" s="16">
        <f>入力シート!C351</f>
        <v>0</v>
      </c>
      <c r="C347" t="str">
        <f>入力シート!E351</f>
        <v/>
      </c>
      <c r="D347" t="str">
        <f t="shared" si="35"/>
        <v/>
      </c>
      <c r="E347" t="str">
        <f t="shared" si="36"/>
        <v/>
      </c>
      <c r="F347" t="str">
        <f t="shared" si="37"/>
        <v/>
      </c>
      <c r="G347" t="str">
        <f t="shared" si="38"/>
        <v/>
      </c>
      <c r="H347" t="str">
        <f t="shared" si="39"/>
        <v/>
      </c>
      <c r="I347" t="str">
        <f t="shared" si="40"/>
        <v/>
      </c>
      <c r="J347" t="str">
        <f t="shared" si="41"/>
        <v/>
      </c>
    </row>
    <row r="348" spans="1:10" ht="15" customHeight="1">
      <c r="A348">
        <f>入力シート!B352</f>
        <v>0</v>
      </c>
      <c r="B348" s="16">
        <f>入力シート!C352</f>
        <v>0</v>
      </c>
      <c r="C348" t="str">
        <f>入力シート!E352</f>
        <v/>
      </c>
      <c r="D348" t="str">
        <f t="shared" si="35"/>
        <v/>
      </c>
      <c r="E348" t="str">
        <f t="shared" si="36"/>
        <v/>
      </c>
      <c r="F348" t="str">
        <f t="shared" si="37"/>
        <v/>
      </c>
      <c r="G348" t="str">
        <f t="shared" si="38"/>
        <v/>
      </c>
      <c r="H348" t="str">
        <f t="shared" si="39"/>
        <v/>
      </c>
      <c r="I348" t="str">
        <f t="shared" si="40"/>
        <v/>
      </c>
      <c r="J348" t="str">
        <f t="shared" si="41"/>
        <v/>
      </c>
    </row>
    <row r="349" spans="1:10" ht="15" customHeight="1">
      <c r="A349">
        <f>入力シート!B353</f>
        <v>0</v>
      </c>
      <c r="B349" s="16">
        <f>入力シート!C353</f>
        <v>0</v>
      </c>
      <c r="C349" t="str">
        <f>入力シート!E353</f>
        <v/>
      </c>
      <c r="D349" t="str">
        <f t="shared" si="35"/>
        <v/>
      </c>
      <c r="E349" t="str">
        <f t="shared" si="36"/>
        <v/>
      </c>
      <c r="F349" t="str">
        <f t="shared" si="37"/>
        <v/>
      </c>
      <c r="G349" t="str">
        <f t="shared" si="38"/>
        <v/>
      </c>
      <c r="H349" t="str">
        <f t="shared" si="39"/>
        <v/>
      </c>
      <c r="I349" t="str">
        <f t="shared" si="40"/>
        <v/>
      </c>
      <c r="J349" t="str">
        <f t="shared" si="41"/>
        <v/>
      </c>
    </row>
    <row r="350" spans="1:10" ht="15" customHeight="1">
      <c r="A350">
        <f>入力シート!B354</f>
        <v>0</v>
      </c>
      <c r="B350" s="16">
        <f>入力シート!C354</f>
        <v>0</v>
      </c>
      <c r="C350" t="str">
        <f>入力シート!E354</f>
        <v/>
      </c>
      <c r="D350" t="str">
        <f t="shared" si="35"/>
        <v/>
      </c>
      <c r="E350" t="str">
        <f t="shared" si="36"/>
        <v/>
      </c>
      <c r="F350" t="str">
        <f t="shared" si="37"/>
        <v/>
      </c>
      <c r="G350" t="str">
        <f t="shared" si="38"/>
        <v/>
      </c>
      <c r="H350" t="str">
        <f t="shared" si="39"/>
        <v/>
      </c>
      <c r="I350" t="str">
        <f t="shared" si="40"/>
        <v/>
      </c>
      <c r="J350" t="str">
        <f t="shared" si="41"/>
        <v/>
      </c>
    </row>
    <row r="351" spans="1:10" ht="15" customHeight="1">
      <c r="A351">
        <f>入力シート!B355</f>
        <v>0</v>
      </c>
      <c r="B351" s="16">
        <f>入力シート!C355</f>
        <v>0</v>
      </c>
      <c r="C351" t="str">
        <f>入力シート!E355</f>
        <v/>
      </c>
      <c r="D351" t="str">
        <f t="shared" si="35"/>
        <v/>
      </c>
      <c r="E351" t="str">
        <f t="shared" si="36"/>
        <v/>
      </c>
      <c r="F351" t="str">
        <f t="shared" si="37"/>
        <v/>
      </c>
      <c r="G351" t="str">
        <f t="shared" si="38"/>
        <v/>
      </c>
      <c r="H351" t="str">
        <f t="shared" si="39"/>
        <v/>
      </c>
      <c r="I351" t="str">
        <f t="shared" si="40"/>
        <v/>
      </c>
      <c r="J351" t="str">
        <f t="shared" si="41"/>
        <v/>
      </c>
    </row>
    <row r="352" spans="1:10" ht="15" customHeight="1">
      <c r="A352">
        <f>入力シート!B356</f>
        <v>0</v>
      </c>
      <c r="B352" s="16">
        <f>入力シート!C356</f>
        <v>0</v>
      </c>
      <c r="C352" t="str">
        <f>入力シート!E356</f>
        <v/>
      </c>
      <c r="D352" t="str">
        <f t="shared" si="35"/>
        <v/>
      </c>
      <c r="E352" t="str">
        <f t="shared" si="36"/>
        <v/>
      </c>
      <c r="F352" t="str">
        <f t="shared" si="37"/>
        <v/>
      </c>
      <c r="G352" t="str">
        <f t="shared" si="38"/>
        <v/>
      </c>
      <c r="H352" t="str">
        <f t="shared" si="39"/>
        <v/>
      </c>
      <c r="I352" t="str">
        <f t="shared" si="40"/>
        <v/>
      </c>
      <c r="J352" t="str">
        <f t="shared" si="41"/>
        <v/>
      </c>
    </row>
    <row r="353" spans="1:10" ht="15" customHeight="1">
      <c r="A353">
        <f>入力シート!B357</f>
        <v>0</v>
      </c>
      <c r="B353" s="16">
        <f>入力シート!C357</f>
        <v>0</v>
      </c>
      <c r="C353" t="str">
        <f>入力シート!E357</f>
        <v/>
      </c>
      <c r="D353" t="str">
        <f t="shared" si="35"/>
        <v/>
      </c>
      <c r="E353" t="str">
        <f t="shared" si="36"/>
        <v/>
      </c>
      <c r="F353" t="str">
        <f t="shared" si="37"/>
        <v/>
      </c>
      <c r="G353" t="str">
        <f t="shared" si="38"/>
        <v/>
      </c>
      <c r="H353" t="str">
        <f t="shared" si="39"/>
        <v/>
      </c>
      <c r="I353" t="str">
        <f t="shared" si="40"/>
        <v/>
      </c>
      <c r="J353" t="str">
        <f t="shared" si="41"/>
        <v/>
      </c>
    </row>
    <row r="354" spans="1:10" ht="15" customHeight="1">
      <c r="A354">
        <f>入力シート!B358</f>
        <v>0</v>
      </c>
      <c r="B354" s="16">
        <f>入力シート!C358</f>
        <v>0</v>
      </c>
      <c r="C354" t="str">
        <f>入力シート!E358</f>
        <v/>
      </c>
      <c r="D354" t="str">
        <f t="shared" si="35"/>
        <v/>
      </c>
      <c r="E354" t="str">
        <f t="shared" si="36"/>
        <v/>
      </c>
      <c r="F354" t="str">
        <f t="shared" si="37"/>
        <v/>
      </c>
      <c r="G354" t="str">
        <f t="shared" si="38"/>
        <v/>
      </c>
      <c r="H354" t="str">
        <f t="shared" si="39"/>
        <v/>
      </c>
      <c r="I354" t="str">
        <f t="shared" si="40"/>
        <v/>
      </c>
      <c r="J354" t="str">
        <f t="shared" si="41"/>
        <v/>
      </c>
    </row>
    <row r="355" spans="1:10" ht="15" customHeight="1">
      <c r="A355">
        <f>入力シート!B359</f>
        <v>0</v>
      </c>
      <c r="B355" s="16">
        <f>入力シート!C359</f>
        <v>0</v>
      </c>
      <c r="C355" t="str">
        <f>入力シート!E359</f>
        <v/>
      </c>
      <c r="D355" t="str">
        <f t="shared" si="35"/>
        <v/>
      </c>
      <c r="E355" t="str">
        <f t="shared" si="36"/>
        <v/>
      </c>
      <c r="F355" t="str">
        <f t="shared" si="37"/>
        <v/>
      </c>
      <c r="G355" t="str">
        <f t="shared" si="38"/>
        <v/>
      </c>
      <c r="H355" t="str">
        <f t="shared" si="39"/>
        <v/>
      </c>
      <c r="I355" t="str">
        <f t="shared" si="40"/>
        <v/>
      </c>
      <c r="J355" t="str">
        <f t="shared" si="41"/>
        <v/>
      </c>
    </row>
    <row r="356" spans="1:10" ht="15" customHeight="1">
      <c r="A356">
        <f>入力シート!B360</f>
        <v>0</v>
      </c>
      <c r="B356" s="16">
        <f>入力シート!C360</f>
        <v>0</v>
      </c>
      <c r="C356" t="str">
        <f>入力シート!E360</f>
        <v/>
      </c>
      <c r="D356" t="str">
        <f t="shared" si="35"/>
        <v/>
      </c>
      <c r="E356" t="str">
        <f t="shared" si="36"/>
        <v/>
      </c>
      <c r="F356" t="str">
        <f t="shared" si="37"/>
        <v/>
      </c>
      <c r="G356" t="str">
        <f t="shared" si="38"/>
        <v/>
      </c>
      <c r="H356" t="str">
        <f t="shared" si="39"/>
        <v/>
      </c>
      <c r="I356" t="str">
        <f t="shared" si="40"/>
        <v/>
      </c>
      <c r="J356" t="str">
        <f t="shared" si="41"/>
        <v/>
      </c>
    </row>
    <row r="357" spans="1:10" ht="15" customHeight="1">
      <c r="A357">
        <f>入力シート!B361</f>
        <v>0</v>
      </c>
      <c r="B357" s="16">
        <f>入力シート!C361</f>
        <v>0</v>
      </c>
      <c r="C357" t="str">
        <f>入力シート!E361</f>
        <v/>
      </c>
      <c r="D357" t="str">
        <f t="shared" si="35"/>
        <v/>
      </c>
      <c r="E357" t="str">
        <f t="shared" si="36"/>
        <v/>
      </c>
      <c r="F357" t="str">
        <f t="shared" si="37"/>
        <v/>
      </c>
      <c r="G357" t="str">
        <f t="shared" si="38"/>
        <v/>
      </c>
      <c r="H357" t="str">
        <f t="shared" si="39"/>
        <v/>
      </c>
      <c r="I357" t="str">
        <f t="shared" si="40"/>
        <v/>
      </c>
      <c r="J357" t="str">
        <f t="shared" si="41"/>
        <v/>
      </c>
    </row>
    <row r="358" spans="1:10" ht="15" customHeight="1">
      <c r="A358">
        <f>入力シート!B362</f>
        <v>0</v>
      </c>
      <c r="B358" s="16">
        <f>入力シート!C362</f>
        <v>0</v>
      </c>
      <c r="C358" t="str">
        <f>入力シート!E362</f>
        <v/>
      </c>
      <c r="D358" t="str">
        <f t="shared" si="35"/>
        <v/>
      </c>
      <c r="E358" t="str">
        <f t="shared" si="36"/>
        <v/>
      </c>
      <c r="F358" t="str">
        <f t="shared" si="37"/>
        <v/>
      </c>
      <c r="G358" t="str">
        <f t="shared" si="38"/>
        <v/>
      </c>
      <c r="H358" t="str">
        <f t="shared" si="39"/>
        <v/>
      </c>
      <c r="I358" t="str">
        <f t="shared" si="40"/>
        <v/>
      </c>
      <c r="J358" t="str">
        <f t="shared" si="41"/>
        <v/>
      </c>
    </row>
    <row r="359" spans="1:10" ht="15" customHeight="1">
      <c r="A359">
        <f>入力シート!B363</f>
        <v>0</v>
      </c>
      <c r="B359" s="16">
        <f>入力シート!C363</f>
        <v>0</v>
      </c>
      <c r="C359" t="str">
        <f>入力シート!E363</f>
        <v/>
      </c>
      <c r="D359" t="str">
        <f t="shared" si="35"/>
        <v/>
      </c>
      <c r="E359" t="str">
        <f t="shared" si="36"/>
        <v/>
      </c>
      <c r="F359" t="str">
        <f t="shared" si="37"/>
        <v/>
      </c>
      <c r="G359" t="str">
        <f t="shared" si="38"/>
        <v/>
      </c>
      <c r="H359" t="str">
        <f t="shared" si="39"/>
        <v/>
      </c>
      <c r="I359" t="str">
        <f t="shared" si="40"/>
        <v/>
      </c>
      <c r="J359" t="str">
        <f t="shared" si="41"/>
        <v/>
      </c>
    </row>
    <row r="360" spans="1:10" ht="15" customHeight="1">
      <c r="A360">
        <f>入力シート!B364</f>
        <v>0</v>
      </c>
      <c r="B360" s="16">
        <f>入力シート!C364</f>
        <v>0</v>
      </c>
      <c r="C360" t="str">
        <f>入力シート!E364</f>
        <v/>
      </c>
      <c r="D360" t="str">
        <f t="shared" si="35"/>
        <v/>
      </c>
      <c r="E360" t="str">
        <f t="shared" si="36"/>
        <v/>
      </c>
      <c r="F360" t="str">
        <f t="shared" si="37"/>
        <v/>
      </c>
      <c r="G360" t="str">
        <f t="shared" si="38"/>
        <v/>
      </c>
      <c r="H360" t="str">
        <f t="shared" si="39"/>
        <v/>
      </c>
      <c r="I360" t="str">
        <f t="shared" si="40"/>
        <v/>
      </c>
      <c r="J360" t="str">
        <f t="shared" si="41"/>
        <v/>
      </c>
    </row>
    <row r="361" spans="1:10" ht="15" customHeight="1">
      <c r="A361">
        <f>入力シート!B365</f>
        <v>0</v>
      </c>
      <c r="B361" s="16">
        <f>入力シート!C365</f>
        <v>0</v>
      </c>
      <c r="C361" t="str">
        <f>入力シート!E365</f>
        <v/>
      </c>
      <c r="D361" t="str">
        <f t="shared" si="35"/>
        <v/>
      </c>
      <c r="E361" t="str">
        <f t="shared" si="36"/>
        <v/>
      </c>
      <c r="F361" t="str">
        <f t="shared" si="37"/>
        <v/>
      </c>
      <c r="G361" t="str">
        <f t="shared" si="38"/>
        <v/>
      </c>
      <c r="H361" t="str">
        <f t="shared" si="39"/>
        <v/>
      </c>
      <c r="I361" t="str">
        <f t="shared" si="40"/>
        <v/>
      </c>
      <c r="J361" t="str">
        <f t="shared" si="41"/>
        <v/>
      </c>
    </row>
    <row r="362" spans="1:10" ht="15" customHeight="1">
      <c r="A362">
        <f>入力シート!B366</f>
        <v>0</v>
      </c>
      <c r="B362" s="16">
        <f>入力シート!C366</f>
        <v>0</v>
      </c>
      <c r="C362" t="str">
        <f>入力シート!E366</f>
        <v/>
      </c>
      <c r="D362" t="str">
        <f t="shared" si="35"/>
        <v/>
      </c>
      <c r="E362" t="str">
        <f t="shared" si="36"/>
        <v/>
      </c>
      <c r="F362" t="str">
        <f t="shared" si="37"/>
        <v/>
      </c>
      <c r="G362" t="str">
        <f t="shared" si="38"/>
        <v/>
      </c>
      <c r="H362" t="str">
        <f t="shared" si="39"/>
        <v/>
      </c>
      <c r="I362" t="str">
        <f t="shared" si="40"/>
        <v/>
      </c>
      <c r="J362" t="str">
        <f t="shared" si="41"/>
        <v/>
      </c>
    </row>
    <row r="363" spans="1:10" ht="15" customHeight="1">
      <c r="A363">
        <f>入力シート!B367</f>
        <v>0</v>
      </c>
      <c r="B363" s="16">
        <f>入力シート!C367</f>
        <v>0</v>
      </c>
      <c r="C363" t="str">
        <f>入力シート!E367</f>
        <v/>
      </c>
      <c r="D363" t="str">
        <f t="shared" si="35"/>
        <v/>
      </c>
      <c r="E363" t="str">
        <f t="shared" si="36"/>
        <v/>
      </c>
      <c r="F363" t="str">
        <f t="shared" si="37"/>
        <v/>
      </c>
      <c r="G363" t="str">
        <f t="shared" si="38"/>
        <v/>
      </c>
      <c r="H363" t="str">
        <f t="shared" si="39"/>
        <v/>
      </c>
      <c r="I363" t="str">
        <f t="shared" si="40"/>
        <v/>
      </c>
      <c r="J363" t="str">
        <f t="shared" si="41"/>
        <v/>
      </c>
    </row>
    <row r="364" spans="1:10" ht="15" customHeight="1">
      <c r="A364">
        <f>入力シート!B368</f>
        <v>0</v>
      </c>
      <c r="B364" s="16">
        <f>入力シート!C368</f>
        <v>0</v>
      </c>
      <c r="C364" t="str">
        <f>入力シート!E368</f>
        <v/>
      </c>
      <c r="D364" t="str">
        <f t="shared" si="35"/>
        <v/>
      </c>
      <c r="E364" t="str">
        <f t="shared" si="36"/>
        <v/>
      </c>
      <c r="F364" t="str">
        <f t="shared" si="37"/>
        <v/>
      </c>
      <c r="G364" t="str">
        <f t="shared" si="38"/>
        <v/>
      </c>
      <c r="H364" t="str">
        <f t="shared" si="39"/>
        <v/>
      </c>
      <c r="I364" t="str">
        <f t="shared" si="40"/>
        <v/>
      </c>
      <c r="J364" t="str">
        <f t="shared" si="41"/>
        <v/>
      </c>
    </row>
    <row r="365" spans="1:10" ht="15" customHeight="1">
      <c r="A365">
        <f>入力シート!B369</f>
        <v>0</v>
      </c>
      <c r="B365" s="16">
        <f>入力シート!C369</f>
        <v>0</v>
      </c>
      <c r="C365" t="str">
        <f>入力シート!E369</f>
        <v/>
      </c>
      <c r="D365" t="str">
        <f t="shared" si="35"/>
        <v/>
      </c>
      <c r="E365" t="str">
        <f t="shared" si="36"/>
        <v/>
      </c>
      <c r="F365" t="str">
        <f t="shared" si="37"/>
        <v/>
      </c>
      <c r="G365" t="str">
        <f t="shared" si="38"/>
        <v/>
      </c>
      <c r="H365" t="str">
        <f t="shared" si="39"/>
        <v/>
      </c>
      <c r="I365" t="str">
        <f t="shared" si="40"/>
        <v/>
      </c>
      <c r="J365" t="str">
        <f t="shared" si="41"/>
        <v/>
      </c>
    </row>
    <row r="366" spans="1:10" ht="15" customHeight="1">
      <c r="A366">
        <f>入力シート!B370</f>
        <v>0</v>
      </c>
      <c r="B366" s="16">
        <f>入力シート!C370</f>
        <v>0</v>
      </c>
      <c r="C366" t="str">
        <f>入力シート!E370</f>
        <v/>
      </c>
      <c r="D366" t="str">
        <f t="shared" si="35"/>
        <v/>
      </c>
      <c r="E366" t="str">
        <f t="shared" si="36"/>
        <v/>
      </c>
      <c r="F366" t="str">
        <f t="shared" si="37"/>
        <v/>
      </c>
      <c r="G366" t="str">
        <f t="shared" si="38"/>
        <v/>
      </c>
      <c r="H366" t="str">
        <f t="shared" si="39"/>
        <v/>
      </c>
      <c r="I366" t="str">
        <f t="shared" si="40"/>
        <v/>
      </c>
      <c r="J366" t="str">
        <f t="shared" si="41"/>
        <v/>
      </c>
    </row>
    <row r="367" spans="1:10" ht="15" customHeight="1">
      <c r="A367">
        <f>入力シート!B371</f>
        <v>0</v>
      </c>
      <c r="B367" s="16">
        <f>入力シート!C371</f>
        <v>0</v>
      </c>
      <c r="C367" t="str">
        <f>入力シート!E371</f>
        <v/>
      </c>
      <c r="D367" t="str">
        <f t="shared" si="35"/>
        <v/>
      </c>
      <c r="E367" t="str">
        <f t="shared" si="36"/>
        <v/>
      </c>
      <c r="F367" t="str">
        <f t="shared" si="37"/>
        <v/>
      </c>
      <c r="G367" t="str">
        <f t="shared" si="38"/>
        <v/>
      </c>
      <c r="H367" t="str">
        <f t="shared" si="39"/>
        <v/>
      </c>
      <c r="I367" t="str">
        <f t="shared" si="40"/>
        <v/>
      </c>
      <c r="J367" t="str">
        <f t="shared" si="41"/>
        <v/>
      </c>
    </row>
    <row r="368" spans="1:10" ht="15" customHeight="1">
      <c r="A368">
        <f>入力シート!B372</f>
        <v>0</v>
      </c>
      <c r="B368" s="16">
        <f>入力シート!C372</f>
        <v>0</v>
      </c>
      <c r="C368" t="str">
        <f>入力シート!E372</f>
        <v/>
      </c>
      <c r="D368" t="str">
        <f t="shared" si="35"/>
        <v/>
      </c>
      <c r="E368" t="str">
        <f t="shared" si="36"/>
        <v/>
      </c>
      <c r="F368" t="str">
        <f t="shared" si="37"/>
        <v/>
      </c>
      <c r="G368" t="str">
        <f t="shared" si="38"/>
        <v/>
      </c>
      <c r="H368" t="str">
        <f t="shared" si="39"/>
        <v/>
      </c>
      <c r="I368" t="str">
        <f t="shared" si="40"/>
        <v/>
      </c>
      <c r="J368" t="str">
        <f t="shared" si="41"/>
        <v/>
      </c>
    </row>
    <row r="369" spans="1:10" ht="15" customHeight="1">
      <c r="A369">
        <f>入力シート!B373</f>
        <v>0</v>
      </c>
      <c r="B369" s="16">
        <f>入力シート!C373</f>
        <v>0</v>
      </c>
      <c r="C369" t="str">
        <f>入力シート!E373</f>
        <v/>
      </c>
      <c r="D369" t="str">
        <f t="shared" si="35"/>
        <v/>
      </c>
      <c r="E369" t="str">
        <f t="shared" si="36"/>
        <v/>
      </c>
      <c r="F369" t="str">
        <f t="shared" si="37"/>
        <v/>
      </c>
      <c r="G369" t="str">
        <f t="shared" si="38"/>
        <v/>
      </c>
      <c r="H369" t="str">
        <f t="shared" si="39"/>
        <v/>
      </c>
      <c r="I369" t="str">
        <f t="shared" si="40"/>
        <v/>
      </c>
      <c r="J369" t="str">
        <f t="shared" si="41"/>
        <v/>
      </c>
    </row>
    <row r="370" spans="1:10" ht="15" customHeight="1">
      <c r="A370">
        <f>入力シート!B374</f>
        <v>0</v>
      </c>
      <c r="B370" s="16">
        <f>入力シート!C374</f>
        <v>0</v>
      </c>
      <c r="C370" t="str">
        <f>入力シート!E374</f>
        <v/>
      </c>
      <c r="D370" t="str">
        <f t="shared" si="35"/>
        <v/>
      </c>
      <c r="E370" t="str">
        <f t="shared" si="36"/>
        <v/>
      </c>
      <c r="F370" t="str">
        <f t="shared" si="37"/>
        <v/>
      </c>
      <c r="G370" t="str">
        <f t="shared" si="38"/>
        <v/>
      </c>
      <c r="H370" t="str">
        <f t="shared" si="39"/>
        <v/>
      </c>
      <c r="I370" t="str">
        <f t="shared" si="40"/>
        <v/>
      </c>
      <c r="J370" t="str">
        <f t="shared" si="41"/>
        <v/>
      </c>
    </row>
    <row r="371" spans="1:10" ht="15" customHeight="1">
      <c r="A371">
        <f>入力シート!B375</f>
        <v>0</v>
      </c>
      <c r="B371" s="16">
        <f>入力シート!C375</f>
        <v>0</v>
      </c>
      <c r="C371" t="str">
        <f>入力シート!E375</f>
        <v/>
      </c>
      <c r="D371" t="str">
        <f t="shared" si="35"/>
        <v/>
      </c>
      <c r="E371" t="str">
        <f t="shared" si="36"/>
        <v/>
      </c>
      <c r="F371" t="str">
        <f t="shared" si="37"/>
        <v/>
      </c>
      <c r="G371" t="str">
        <f t="shared" si="38"/>
        <v/>
      </c>
      <c r="H371" t="str">
        <f t="shared" si="39"/>
        <v/>
      </c>
      <c r="I371" t="str">
        <f t="shared" si="40"/>
        <v/>
      </c>
      <c r="J371" t="str">
        <f t="shared" si="41"/>
        <v/>
      </c>
    </row>
    <row r="372" spans="1:10" ht="15" customHeight="1">
      <c r="A372">
        <f>入力シート!B376</f>
        <v>0</v>
      </c>
      <c r="B372" s="16">
        <f>入力シート!C376</f>
        <v>0</v>
      </c>
      <c r="C372" t="str">
        <f>入力シート!E376</f>
        <v/>
      </c>
      <c r="D372" t="str">
        <f t="shared" si="35"/>
        <v/>
      </c>
      <c r="E372" t="str">
        <f t="shared" si="36"/>
        <v/>
      </c>
      <c r="F372" t="str">
        <f t="shared" si="37"/>
        <v/>
      </c>
      <c r="G372" t="str">
        <f t="shared" si="38"/>
        <v/>
      </c>
      <c r="H372" t="str">
        <f t="shared" si="39"/>
        <v/>
      </c>
      <c r="I372" t="str">
        <f t="shared" si="40"/>
        <v/>
      </c>
      <c r="J372" t="str">
        <f t="shared" si="41"/>
        <v/>
      </c>
    </row>
    <row r="373" spans="1:10" ht="15" customHeight="1">
      <c r="A373">
        <f>入力シート!B377</f>
        <v>0</v>
      </c>
      <c r="B373" s="16">
        <f>入力シート!C377</f>
        <v>0</v>
      </c>
      <c r="C373" t="str">
        <f>入力シート!E377</f>
        <v/>
      </c>
      <c r="D373" t="str">
        <f t="shared" si="35"/>
        <v/>
      </c>
      <c r="E373" t="str">
        <f t="shared" si="36"/>
        <v/>
      </c>
      <c r="F373" t="str">
        <f t="shared" si="37"/>
        <v/>
      </c>
      <c r="G373" t="str">
        <f t="shared" si="38"/>
        <v/>
      </c>
      <c r="H373" t="str">
        <f t="shared" si="39"/>
        <v/>
      </c>
      <c r="I373" t="str">
        <f t="shared" si="40"/>
        <v/>
      </c>
      <c r="J373" t="str">
        <f t="shared" si="41"/>
        <v/>
      </c>
    </row>
    <row r="374" spans="1:10" ht="15" customHeight="1">
      <c r="A374">
        <f>入力シート!B378</f>
        <v>0</v>
      </c>
      <c r="B374" s="16">
        <f>入力シート!C378</f>
        <v>0</v>
      </c>
      <c r="C374" t="str">
        <f>入力シート!E378</f>
        <v/>
      </c>
      <c r="D374" t="str">
        <f t="shared" si="35"/>
        <v/>
      </c>
      <c r="E374" t="str">
        <f t="shared" si="36"/>
        <v/>
      </c>
      <c r="F374" t="str">
        <f t="shared" si="37"/>
        <v/>
      </c>
      <c r="G374" t="str">
        <f t="shared" si="38"/>
        <v/>
      </c>
      <c r="H374" t="str">
        <f t="shared" si="39"/>
        <v/>
      </c>
      <c r="I374" t="str">
        <f t="shared" si="40"/>
        <v/>
      </c>
      <c r="J374" t="str">
        <f t="shared" si="41"/>
        <v/>
      </c>
    </row>
    <row r="375" spans="1:10" ht="15" customHeight="1">
      <c r="A375">
        <f>入力シート!B379</f>
        <v>0</v>
      </c>
      <c r="B375" s="16">
        <f>入力シート!C379</f>
        <v>0</v>
      </c>
      <c r="C375" t="str">
        <f>入力シート!E379</f>
        <v/>
      </c>
      <c r="D375" t="str">
        <f t="shared" si="35"/>
        <v/>
      </c>
      <c r="E375" t="str">
        <f t="shared" si="36"/>
        <v/>
      </c>
      <c r="F375" t="str">
        <f t="shared" si="37"/>
        <v/>
      </c>
      <c r="G375" t="str">
        <f t="shared" si="38"/>
        <v/>
      </c>
      <c r="H375" t="str">
        <f t="shared" si="39"/>
        <v/>
      </c>
      <c r="I375" t="str">
        <f t="shared" si="40"/>
        <v/>
      </c>
      <c r="J375" t="str">
        <f t="shared" si="41"/>
        <v/>
      </c>
    </row>
    <row r="376" spans="1:10" ht="15" customHeight="1">
      <c r="A376">
        <f>入力シート!B380</f>
        <v>0</v>
      </c>
      <c r="B376" s="16">
        <f>入力シート!C380</f>
        <v>0</v>
      </c>
      <c r="C376" t="str">
        <f>入力シート!E380</f>
        <v/>
      </c>
      <c r="D376" t="str">
        <f t="shared" si="35"/>
        <v/>
      </c>
      <c r="E376" t="str">
        <f t="shared" si="36"/>
        <v/>
      </c>
      <c r="F376" t="str">
        <f t="shared" si="37"/>
        <v/>
      </c>
      <c r="G376" t="str">
        <f t="shared" si="38"/>
        <v/>
      </c>
      <c r="H376" t="str">
        <f t="shared" si="39"/>
        <v/>
      </c>
      <c r="I376" t="str">
        <f t="shared" si="40"/>
        <v/>
      </c>
      <c r="J376" t="str">
        <f t="shared" si="41"/>
        <v/>
      </c>
    </row>
    <row r="377" spans="1:10" ht="15" customHeight="1">
      <c r="A377">
        <f>入力シート!B381</f>
        <v>0</v>
      </c>
      <c r="B377" s="16">
        <f>入力シート!C381</f>
        <v>0</v>
      </c>
      <c r="C377" t="str">
        <f>入力シート!E381</f>
        <v/>
      </c>
      <c r="D377" t="str">
        <f t="shared" si="35"/>
        <v/>
      </c>
      <c r="E377" t="str">
        <f t="shared" si="36"/>
        <v/>
      </c>
      <c r="F377" t="str">
        <f t="shared" si="37"/>
        <v/>
      </c>
      <c r="G377" t="str">
        <f t="shared" si="38"/>
        <v/>
      </c>
      <c r="H377" t="str">
        <f t="shared" si="39"/>
        <v/>
      </c>
      <c r="I377" t="str">
        <f t="shared" si="40"/>
        <v/>
      </c>
      <c r="J377" t="str">
        <f t="shared" si="41"/>
        <v/>
      </c>
    </row>
    <row r="378" spans="1:10" ht="15" customHeight="1">
      <c r="A378">
        <f>入力シート!B382</f>
        <v>0</v>
      </c>
      <c r="B378" s="16">
        <f>入力シート!C382</f>
        <v>0</v>
      </c>
      <c r="C378" t="str">
        <f>入力シート!E382</f>
        <v/>
      </c>
      <c r="D378" t="str">
        <f t="shared" si="35"/>
        <v/>
      </c>
      <c r="E378" t="str">
        <f t="shared" si="36"/>
        <v/>
      </c>
      <c r="F378" t="str">
        <f t="shared" si="37"/>
        <v/>
      </c>
      <c r="G378" t="str">
        <f t="shared" si="38"/>
        <v/>
      </c>
      <c r="H378" t="str">
        <f t="shared" si="39"/>
        <v/>
      </c>
      <c r="I378" t="str">
        <f t="shared" si="40"/>
        <v/>
      </c>
      <c r="J378" t="str">
        <f t="shared" si="41"/>
        <v/>
      </c>
    </row>
    <row r="379" spans="1:10" ht="15" customHeight="1">
      <c r="A379">
        <f>入力シート!B383</f>
        <v>0</v>
      </c>
      <c r="B379" s="16">
        <f>入力シート!C383</f>
        <v>0</v>
      </c>
      <c r="C379" t="str">
        <f>入力シート!E383</f>
        <v/>
      </c>
      <c r="D379" t="str">
        <f t="shared" si="35"/>
        <v/>
      </c>
      <c r="E379" t="str">
        <f t="shared" si="36"/>
        <v/>
      </c>
      <c r="F379" t="str">
        <f t="shared" si="37"/>
        <v/>
      </c>
      <c r="G379" t="str">
        <f t="shared" si="38"/>
        <v/>
      </c>
      <c r="H379" t="str">
        <f t="shared" si="39"/>
        <v/>
      </c>
      <c r="I379" t="str">
        <f t="shared" si="40"/>
        <v/>
      </c>
      <c r="J379" t="str">
        <f t="shared" si="41"/>
        <v/>
      </c>
    </row>
    <row r="380" spans="1:10" ht="15" customHeight="1">
      <c r="A380">
        <f>入力シート!B384</f>
        <v>0</v>
      </c>
      <c r="B380" s="16">
        <f>入力シート!C384</f>
        <v>0</v>
      </c>
      <c r="C380" t="str">
        <f>入力シート!E384</f>
        <v/>
      </c>
      <c r="D380" t="str">
        <f t="shared" si="35"/>
        <v/>
      </c>
      <c r="E380" t="str">
        <f t="shared" si="36"/>
        <v/>
      </c>
      <c r="F380" t="str">
        <f t="shared" si="37"/>
        <v/>
      </c>
      <c r="G380" t="str">
        <f t="shared" si="38"/>
        <v/>
      </c>
      <c r="H380" t="str">
        <f t="shared" si="39"/>
        <v/>
      </c>
      <c r="I380" t="str">
        <f t="shared" si="40"/>
        <v/>
      </c>
      <c r="J380" t="str">
        <f t="shared" si="41"/>
        <v/>
      </c>
    </row>
    <row r="381" spans="1:10" ht="15" customHeight="1">
      <c r="A381">
        <f>入力シート!B385</f>
        <v>0</v>
      </c>
      <c r="B381" s="16">
        <f>入力シート!C385</f>
        <v>0</v>
      </c>
      <c r="C381" t="str">
        <f>入力シート!E385</f>
        <v/>
      </c>
      <c r="D381" t="str">
        <f t="shared" si="35"/>
        <v/>
      </c>
      <c r="E381" t="str">
        <f t="shared" si="36"/>
        <v/>
      </c>
      <c r="F381" t="str">
        <f t="shared" si="37"/>
        <v/>
      </c>
      <c r="G381" t="str">
        <f t="shared" si="38"/>
        <v/>
      </c>
      <c r="H381" t="str">
        <f t="shared" si="39"/>
        <v/>
      </c>
      <c r="I381" t="str">
        <f t="shared" si="40"/>
        <v/>
      </c>
      <c r="J381" t="str">
        <f t="shared" si="41"/>
        <v/>
      </c>
    </row>
    <row r="382" spans="1:10" ht="15" customHeight="1">
      <c r="A382">
        <f>入力シート!B386</f>
        <v>0</v>
      </c>
      <c r="B382" s="16">
        <f>入力シート!C386</f>
        <v>0</v>
      </c>
      <c r="C382" t="str">
        <f>入力シート!E386</f>
        <v/>
      </c>
      <c r="D382" t="str">
        <f t="shared" si="35"/>
        <v/>
      </c>
      <c r="E382" t="str">
        <f t="shared" si="36"/>
        <v/>
      </c>
      <c r="F382" t="str">
        <f t="shared" si="37"/>
        <v/>
      </c>
      <c r="G382" t="str">
        <f t="shared" si="38"/>
        <v/>
      </c>
      <c r="H382" t="str">
        <f t="shared" si="39"/>
        <v/>
      </c>
      <c r="I382" t="str">
        <f t="shared" si="40"/>
        <v/>
      </c>
      <c r="J382" t="str">
        <f t="shared" si="41"/>
        <v/>
      </c>
    </row>
    <row r="383" spans="1:10" ht="15" customHeight="1">
      <c r="A383">
        <f>入力シート!B387</f>
        <v>0</v>
      </c>
      <c r="B383" s="16">
        <f>入力シート!C387</f>
        <v>0</v>
      </c>
      <c r="C383" t="str">
        <f>入力シート!E387</f>
        <v/>
      </c>
      <c r="D383" t="str">
        <f t="shared" si="35"/>
        <v/>
      </c>
      <c r="E383" t="str">
        <f t="shared" si="36"/>
        <v/>
      </c>
      <c r="F383" t="str">
        <f t="shared" si="37"/>
        <v/>
      </c>
      <c r="G383" t="str">
        <f t="shared" si="38"/>
        <v/>
      </c>
      <c r="H383" t="str">
        <f t="shared" si="39"/>
        <v/>
      </c>
      <c r="I383" t="str">
        <f t="shared" si="40"/>
        <v/>
      </c>
      <c r="J383" t="str">
        <f t="shared" si="41"/>
        <v/>
      </c>
    </row>
    <row r="384" spans="1:10" ht="15" customHeight="1">
      <c r="A384">
        <f>入力シート!B388</f>
        <v>0</v>
      </c>
      <c r="B384" s="16">
        <f>入力シート!C388</f>
        <v>0</v>
      </c>
      <c r="C384" t="str">
        <f>入力シート!E388</f>
        <v/>
      </c>
      <c r="D384" t="str">
        <f t="shared" si="35"/>
        <v/>
      </c>
      <c r="E384" t="str">
        <f t="shared" si="36"/>
        <v/>
      </c>
      <c r="F384" t="str">
        <f t="shared" si="37"/>
        <v/>
      </c>
      <c r="G384" t="str">
        <f t="shared" si="38"/>
        <v/>
      </c>
      <c r="H384" t="str">
        <f t="shared" si="39"/>
        <v/>
      </c>
      <c r="I384" t="str">
        <f t="shared" si="40"/>
        <v/>
      </c>
      <c r="J384" t="str">
        <f t="shared" si="41"/>
        <v/>
      </c>
    </row>
    <row r="385" spans="1:10" ht="15" customHeight="1">
      <c r="A385">
        <f>入力シート!B389</f>
        <v>0</v>
      </c>
      <c r="B385" s="16">
        <f>入力シート!C389</f>
        <v>0</v>
      </c>
      <c r="C385" t="str">
        <f>入力シート!E389</f>
        <v/>
      </c>
      <c r="D385" t="str">
        <f t="shared" si="35"/>
        <v/>
      </c>
      <c r="E385" t="str">
        <f t="shared" si="36"/>
        <v/>
      </c>
      <c r="F385" t="str">
        <f t="shared" si="37"/>
        <v/>
      </c>
      <c r="G385" t="str">
        <f t="shared" si="38"/>
        <v/>
      </c>
      <c r="H385" t="str">
        <f t="shared" si="39"/>
        <v/>
      </c>
      <c r="I385" t="str">
        <f t="shared" si="40"/>
        <v/>
      </c>
      <c r="J385" t="str">
        <f t="shared" si="41"/>
        <v/>
      </c>
    </row>
    <row r="386" spans="1:10" ht="15" customHeight="1">
      <c r="A386">
        <f>入力シート!B390</f>
        <v>0</v>
      </c>
      <c r="B386" s="16">
        <f>入力シート!C390</f>
        <v>0</v>
      </c>
      <c r="C386" t="str">
        <f>入力シート!E390</f>
        <v/>
      </c>
      <c r="D386" t="str">
        <f t="shared" ref="D386:D449" si="42">IF(AND(B386&lt;&gt;"",B386&lt;5000000),C386,"")</f>
        <v/>
      </c>
      <c r="E386" t="str">
        <f t="shared" ref="E386:E449" si="43">IF(AND(B386&gt;=5000000,B386&lt;20000000),C386,"")</f>
        <v/>
      </c>
      <c r="F386" t="str">
        <f t="shared" ref="F386:F449" si="44">IF(AND(B386&gt;=20000000,B386&lt;50000000),C386,"")</f>
        <v/>
      </c>
      <c r="G386" t="str">
        <f t="shared" ref="G386:G449" si="45">IF(B386&gt;=50000000,C386,"")</f>
        <v/>
      </c>
      <c r="H386" t="str">
        <f t="shared" ref="H386:H449" si="46">IF(A386="建築",C386,"")</f>
        <v/>
      </c>
      <c r="I386" t="str">
        <f t="shared" ref="I386:I449" si="47">IF(A386="電気",C386,"")</f>
        <v/>
      </c>
      <c r="J386" t="str">
        <f t="shared" ref="J386:J449" si="48">IF(A386="機械",C386,"")</f>
        <v/>
      </c>
    </row>
    <row r="387" spans="1:10" ht="15" customHeight="1">
      <c r="A387">
        <f>入力シート!B391</f>
        <v>0</v>
      </c>
      <c r="B387" s="16">
        <f>入力シート!C391</f>
        <v>0</v>
      </c>
      <c r="C387" t="str">
        <f>入力シート!E391</f>
        <v/>
      </c>
      <c r="D387" t="str">
        <f t="shared" si="42"/>
        <v/>
      </c>
      <c r="E387" t="str">
        <f t="shared" si="43"/>
        <v/>
      </c>
      <c r="F387" t="str">
        <f t="shared" si="44"/>
        <v/>
      </c>
      <c r="G387" t="str">
        <f t="shared" si="45"/>
        <v/>
      </c>
      <c r="H387" t="str">
        <f t="shared" si="46"/>
        <v/>
      </c>
      <c r="I387" t="str">
        <f t="shared" si="47"/>
        <v/>
      </c>
      <c r="J387" t="str">
        <f t="shared" si="48"/>
        <v/>
      </c>
    </row>
    <row r="388" spans="1:10" ht="15" customHeight="1">
      <c r="A388">
        <f>入力シート!B392</f>
        <v>0</v>
      </c>
      <c r="B388" s="16">
        <f>入力シート!C392</f>
        <v>0</v>
      </c>
      <c r="C388" t="str">
        <f>入力シート!E392</f>
        <v/>
      </c>
      <c r="D388" t="str">
        <f t="shared" si="42"/>
        <v/>
      </c>
      <c r="E388" t="str">
        <f t="shared" si="43"/>
        <v/>
      </c>
      <c r="F388" t="str">
        <f t="shared" si="44"/>
        <v/>
      </c>
      <c r="G388" t="str">
        <f t="shared" si="45"/>
        <v/>
      </c>
      <c r="H388" t="str">
        <f t="shared" si="46"/>
        <v/>
      </c>
      <c r="I388" t="str">
        <f t="shared" si="47"/>
        <v/>
      </c>
      <c r="J388" t="str">
        <f t="shared" si="48"/>
        <v/>
      </c>
    </row>
    <row r="389" spans="1:10" ht="15" customHeight="1">
      <c r="A389">
        <f>入力シート!B393</f>
        <v>0</v>
      </c>
      <c r="B389" s="16">
        <f>入力シート!C393</f>
        <v>0</v>
      </c>
      <c r="C389" t="str">
        <f>入力シート!E393</f>
        <v/>
      </c>
      <c r="D389" t="str">
        <f t="shared" si="42"/>
        <v/>
      </c>
      <c r="E389" t="str">
        <f t="shared" si="43"/>
        <v/>
      </c>
      <c r="F389" t="str">
        <f t="shared" si="44"/>
        <v/>
      </c>
      <c r="G389" t="str">
        <f t="shared" si="45"/>
        <v/>
      </c>
      <c r="H389" t="str">
        <f t="shared" si="46"/>
        <v/>
      </c>
      <c r="I389" t="str">
        <f t="shared" si="47"/>
        <v/>
      </c>
      <c r="J389" t="str">
        <f t="shared" si="48"/>
        <v/>
      </c>
    </row>
    <row r="390" spans="1:10" ht="15" customHeight="1">
      <c r="A390">
        <f>入力シート!B394</f>
        <v>0</v>
      </c>
      <c r="B390" s="16">
        <f>入力シート!C394</f>
        <v>0</v>
      </c>
      <c r="C390" t="str">
        <f>入力シート!E394</f>
        <v/>
      </c>
      <c r="D390" t="str">
        <f t="shared" si="42"/>
        <v/>
      </c>
      <c r="E390" t="str">
        <f t="shared" si="43"/>
        <v/>
      </c>
      <c r="F390" t="str">
        <f t="shared" si="44"/>
        <v/>
      </c>
      <c r="G390" t="str">
        <f t="shared" si="45"/>
        <v/>
      </c>
      <c r="H390" t="str">
        <f t="shared" si="46"/>
        <v/>
      </c>
      <c r="I390" t="str">
        <f t="shared" si="47"/>
        <v/>
      </c>
      <c r="J390" t="str">
        <f t="shared" si="48"/>
        <v/>
      </c>
    </row>
    <row r="391" spans="1:10" ht="15" customHeight="1">
      <c r="A391">
        <f>入力シート!B395</f>
        <v>0</v>
      </c>
      <c r="B391" s="16">
        <f>入力シート!C395</f>
        <v>0</v>
      </c>
      <c r="C391" t="str">
        <f>入力シート!E395</f>
        <v/>
      </c>
      <c r="D391" t="str">
        <f t="shared" si="42"/>
        <v/>
      </c>
      <c r="E391" t="str">
        <f t="shared" si="43"/>
        <v/>
      </c>
      <c r="F391" t="str">
        <f t="shared" si="44"/>
        <v/>
      </c>
      <c r="G391" t="str">
        <f t="shared" si="45"/>
        <v/>
      </c>
      <c r="H391" t="str">
        <f t="shared" si="46"/>
        <v/>
      </c>
      <c r="I391" t="str">
        <f t="shared" si="47"/>
        <v/>
      </c>
      <c r="J391" t="str">
        <f t="shared" si="48"/>
        <v/>
      </c>
    </row>
    <row r="392" spans="1:10" ht="15" customHeight="1">
      <c r="A392">
        <f>入力シート!B396</f>
        <v>0</v>
      </c>
      <c r="B392" s="16">
        <f>入力シート!C396</f>
        <v>0</v>
      </c>
      <c r="C392" t="str">
        <f>入力シート!E396</f>
        <v/>
      </c>
      <c r="D392" t="str">
        <f t="shared" si="42"/>
        <v/>
      </c>
      <c r="E392" t="str">
        <f t="shared" si="43"/>
        <v/>
      </c>
      <c r="F392" t="str">
        <f t="shared" si="44"/>
        <v/>
      </c>
      <c r="G392" t="str">
        <f t="shared" si="45"/>
        <v/>
      </c>
      <c r="H392" t="str">
        <f t="shared" si="46"/>
        <v/>
      </c>
      <c r="I392" t="str">
        <f t="shared" si="47"/>
        <v/>
      </c>
      <c r="J392" t="str">
        <f t="shared" si="48"/>
        <v/>
      </c>
    </row>
    <row r="393" spans="1:10" ht="15" customHeight="1">
      <c r="A393">
        <f>入力シート!B397</f>
        <v>0</v>
      </c>
      <c r="B393" s="16">
        <f>入力シート!C397</f>
        <v>0</v>
      </c>
      <c r="C393" t="str">
        <f>入力シート!E397</f>
        <v/>
      </c>
      <c r="D393" t="str">
        <f t="shared" si="42"/>
        <v/>
      </c>
      <c r="E393" t="str">
        <f t="shared" si="43"/>
        <v/>
      </c>
      <c r="F393" t="str">
        <f t="shared" si="44"/>
        <v/>
      </c>
      <c r="G393" t="str">
        <f t="shared" si="45"/>
        <v/>
      </c>
      <c r="H393" t="str">
        <f t="shared" si="46"/>
        <v/>
      </c>
      <c r="I393" t="str">
        <f t="shared" si="47"/>
        <v/>
      </c>
      <c r="J393" t="str">
        <f t="shared" si="48"/>
        <v/>
      </c>
    </row>
    <row r="394" spans="1:10" ht="15" customHeight="1">
      <c r="A394">
        <f>入力シート!B398</f>
        <v>0</v>
      </c>
      <c r="B394" s="16">
        <f>入力シート!C398</f>
        <v>0</v>
      </c>
      <c r="C394" t="str">
        <f>入力シート!E398</f>
        <v/>
      </c>
      <c r="D394" t="str">
        <f t="shared" si="42"/>
        <v/>
      </c>
      <c r="E394" t="str">
        <f t="shared" si="43"/>
        <v/>
      </c>
      <c r="F394" t="str">
        <f t="shared" si="44"/>
        <v/>
      </c>
      <c r="G394" t="str">
        <f t="shared" si="45"/>
        <v/>
      </c>
      <c r="H394" t="str">
        <f t="shared" si="46"/>
        <v/>
      </c>
      <c r="I394" t="str">
        <f t="shared" si="47"/>
        <v/>
      </c>
      <c r="J394" t="str">
        <f t="shared" si="48"/>
        <v/>
      </c>
    </row>
    <row r="395" spans="1:10" ht="15" customHeight="1">
      <c r="A395">
        <f>入力シート!B399</f>
        <v>0</v>
      </c>
      <c r="B395" s="16">
        <f>入力シート!C399</f>
        <v>0</v>
      </c>
      <c r="C395" t="str">
        <f>入力シート!E399</f>
        <v/>
      </c>
      <c r="D395" t="str">
        <f t="shared" si="42"/>
        <v/>
      </c>
      <c r="E395" t="str">
        <f t="shared" si="43"/>
        <v/>
      </c>
      <c r="F395" t="str">
        <f t="shared" si="44"/>
        <v/>
      </c>
      <c r="G395" t="str">
        <f t="shared" si="45"/>
        <v/>
      </c>
      <c r="H395" t="str">
        <f t="shared" si="46"/>
        <v/>
      </c>
      <c r="I395" t="str">
        <f t="shared" si="47"/>
        <v/>
      </c>
      <c r="J395" t="str">
        <f t="shared" si="48"/>
        <v/>
      </c>
    </row>
    <row r="396" spans="1:10" ht="15" customHeight="1">
      <c r="A396">
        <f>入力シート!B400</f>
        <v>0</v>
      </c>
      <c r="B396" s="16">
        <f>入力シート!C400</f>
        <v>0</v>
      </c>
      <c r="C396" t="str">
        <f>入力シート!E400</f>
        <v/>
      </c>
      <c r="D396" t="str">
        <f t="shared" si="42"/>
        <v/>
      </c>
      <c r="E396" t="str">
        <f t="shared" si="43"/>
        <v/>
      </c>
      <c r="F396" t="str">
        <f t="shared" si="44"/>
        <v/>
      </c>
      <c r="G396" t="str">
        <f t="shared" si="45"/>
        <v/>
      </c>
      <c r="H396" t="str">
        <f t="shared" si="46"/>
        <v/>
      </c>
      <c r="I396" t="str">
        <f t="shared" si="47"/>
        <v/>
      </c>
      <c r="J396" t="str">
        <f t="shared" si="48"/>
        <v/>
      </c>
    </row>
    <row r="397" spans="1:10" ht="15" customHeight="1">
      <c r="A397">
        <f>入力シート!B401</f>
        <v>0</v>
      </c>
      <c r="B397" s="16">
        <f>入力シート!C401</f>
        <v>0</v>
      </c>
      <c r="C397" t="str">
        <f>入力シート!E401</f>
        <v/>
      </c>
      <c r="D397" t="str">
        <f t="shared" si="42"/>
        <v/>
      </c>
      <c r="E397" t="str">
        <f t="shared" si="43"/>
        <v/>
      </c>
      <c r="F397" t="str">
        <f t="shared" si="44"/>
        <v/>
      </c>
      <c r="G397" t="str">
        <f t="shared" si="45"/>
        <v/>
      </c>
      <c r="H397" t="str">
        <f t="shared" si="46"/>
        <v/>
      </c>
      <c r="I397" t="str">
        <f t="shared" si="47"/>
        <v/>
      </c>
      <c r="J397" t="str">
        <f t="shared" si="48"/>
        <v/>
      </c>
    </row>
    <row r="398" spans="1:10" ht="15" customHeight="1">
      <c r="A398">
        <f>入力シート!B402</f>
        <v>0</v>
      </c>
      <c r="B398" s="16">
        <f>入力シート!C402</f>
        <v>0</v>
      </c>
      <c r="C398" t="str">
        <f>入力シート!E402</f>
        <v/>
      </c>
      <c r="D398" t="str">
        <f t="shared" si="42"/>
        <v/>
      </c>
      <c r="E398" t="str">
        <f t="shared" si="43"/>
        <v/>
      </c>
      <c r="F398" t="str">
        <f t="shared" si="44"/>
        <v/>
      </c>
      <c r="G398" t="str">
        <f t="shared" si="45"/>
        <v/>
      </c>
      <c r="H398" t="str">
        <f t="shared" si="46"/>
        <v/>
      </c>
      <c r="I398" t="str">
        <f t="shared" si="47"/>
        <v/>
      </c>
      <c r="J398" t="str">
        <f t="shared" si="48"/>
        <v/>
      </c>
    </row>
    <row r="399" spans="1:10" ht="15" customHeight="1">
      <c r="A399">
        <f>入力シート!B403</f>
        <v>0</v>
      </c>
      <c r="B399" s="16">
        <f>入力シート!C403</f>
        <v>0</v>
      </c>
      <c r="C399" t="str">
        <f>入力シート!E403</f>
        <v/>
      </c>
      <c r="D399" t="str">
        <f t="shared" si="42"/>
        <v/>
      </c>
      <c r="E399" t="str">
        <f t="shared" si="43"/>
        <v/>
      </c>
      <c r="F399" t="str">
        <f t="shared" si="44"/>
        <v/>
      </c>
      <c r="G399" t="str">
        <f t="shared" si="45"/>
        <v/>
      </c>
      <c r="H399" t="str">
        <f t="shared" si="46"/>
        <v/>
      </c>
      <c r="I399" t="str">
        <f t="shared" si="47"/>
        <v/>
      </c>
      <c r="J399" t="str">
        <f t="shared" si="48"/>
        <v/>
      </c>
    </row>
    <row r="400" spans="1:10" ht="15" customHeight="1">
      <c r="A400">
        <f>入力シート!B404</f>
        <v>0</v>
      </c>
      <c r="B400" s="16">
        <f>入力シート!C404</f>
        <v>0</v>
      </c>
      <c r="C400" t="str">
        <f>入力シート!E404</f>
        <v/>
      </c>
      <c r="D400" t="str">
        <f t="shared" si="42"/>
        <v/>
      </c>
      <c r="E400" t="str">
        <f t="shared" si="43"/>
        <v/>
      </c>
      <c r="F400" t="str">
        <f t="shared" si="44"/>
        <v/>
      </c>
      <c r="G400" t="str">
        <f t="shared" si="45"/>
        <v/>
      </c>
      <c r="H400" t="str">
        <f t="shared" si="46"/>
        <v/>
      </c>
      <c r="I400" t="str">
        <f t="shared" si="47"/>
        <v/>
      </c>
      <c r="J400" t="str">
        <f t="shared" si="48"/>
        <v/>
      </c>
    </row>
    <row r="401" spans="1:10" ht="15" customHeight="1">
      <c r="A401">
        <f>入力シート!B405</f>
        <v>0</v>
      </c>
      <c r="B401" s="16">
        <f>入力シート!C405</f>
        <v>0</v>
      </c>
      <c r="C401" t="str">
        <f>入力シート!E405</f>
        <v/>
      </c>
      <c r="D401" t="str">
        <f t="shared" si="42"/>
        <v/>
      </c>
      <c r="E401" t="str">
        <f t="shared" si="43"/>
        <v/>
      </c>
      <c r="F401" t="str">
        <f t="shared" si="44"/>
        <v/>
      </c>
      <c r="G401" t="str">
        <f t="shared" si="45"/>
        <v/>
      </c>
      <c r="H401" t="str">
        <f t="shared" si="46"/>
        <v/>
      </c>
      <c r="I401" t="str">
        <f t="shared" si="47"/>
        <v/>
      </c>
      <c r="J401" t="str">
        <f t="shared" si="48"/>
        <v/>
      </c>
    </row>
    <row r="402" spans="1:10" ht="15" customHeight="1">
      <c r="A402">
        <f>入力シート!B406</f>
        <v>0</v>
      </c>
      <c r="B402" s="16">
        <f>入力シート!C406</f>
        <v>0</v>
      </c>
      <c r="C402" t="str">
        <f>入力シート!E406</f>
        <v/>
      </c>
      <c r="D402" t="str">
        <f t="shared" si="42"/>
        <v/>
      </c>
      <c r="E402" t="str">
        <f t="shared" si="43"/>
        <v/>
      </c>
      <c r="F402" t="str">
        <f t="shared" si="44"/>
        <v/>
      </c>
      <c r="G402" t="str">
        <f t="shared" si="45"/>
        <v/>
      </c>
      <c r="H402" t="str">
        <f t="shared" si="46"/>
        <v/>
      </c>
      <c r="I402" t="str">
        <f t="shared" si="47"/>
        <v/>
      </c>
      <c r="J402" t="str">
        <f t="shared" si="48"/>
        <v/>
      </c>
    </row>
    <row r="403" spans="1:10" ht="15" customHeight="1">
      <c r="A403">
        <f>入力シート!B407</f>
        <v>0</v>
      </c>
      <c r="B403" s="16">
        <f>入力シート!C407</f>
        <v>0</v>
      </c>
      <c r="C403" t="str">
        <f>入力シート!E407</f>
        <v/>
      </c>
      <c r="D403" t="str">
        <f t="shared" si="42"/>
        <v/>
      </c>
      <c r="E403" t="str">
        <f t="shared" si="43"/>
        <v/>
      </c>
      <c r="F403" t="str">
        <f t="shared" si="44"/>
        <v/>
      </c>
      <c r="G403" t="str">
        <f t="shared" si="45"/>
        <v/>
      </c>
      <c r="H403" t="str">
        <f t="shared" si="46"/>
        <v/>
      </c>
      <c r="I403" t="str">
        <f t="shared" si="47"/>
        <v/>
      </c>
      <c r="J403" t="str">
        <f t="shared" si="48"/>
        <v/>
      </c>
    </row>
    <row r="404" spans="1:10" ht="15" customHeight="1">
      <c r="A404">
        <f>入力シート!B408</f>
        <v>0</v>
      </c>
      <c r="B404" s="16">
        <f>入力シート!C408</f>
        <v>0</v>
      </c>
      <c r="C404" t="str">
        <f>入力シート!E408</f>
        <v/>
      </c>
      <c r="D404" t="str">
        <f t="shared" si="42"/>
        <v/>
      </c>
      <c r="E404" t="str">
        <f t="shared" si="43"/>
        <v/>
      </c>
      <c r="F404" t="str">
        <f t="shared" si="44"/>
        <v/>
      </c>
      <c r="G404" t="str">
        <f t="shared" si="45"/>
        <v/>
      </c>
      <c r="H404" t="str">
        <f t="shared" si="46"/>
        <v/>
      </c>
      <c r="I404" t="str">
        <f t="shared" si="47"/>
        <v/>
      </c>
      <c r="J404" t="str">
        <f t="shared" si="48"/>
        <v/>
      </c>
    </row>
    <row r="405" spans="1:10" ht="15" customHeight="1">
      <c r="A405">
        <f>入力シート!B409</f>
        <v>0</v>
      </c>
      <c r="B405" s="16">
        <f>入力シート!C409</f>
        <v>0</v>
      </c>
      <c r="C405" t="str">
        <f>入力シート!E409</f>
        <v/>
      </c>
      <c r="D405" t="str">
        <f t="shared" si="42"/>
        <v/>
      </c>
      <c r="E405" t="str">
        <f t="shared" si="43"/>
        <v/>
      </c>
      <c r="F405" t="str">
        <f t="shared" si="44"/>
        <v/>
      </c>
      <c r="G405" t="str">
        <f t="shared" si="45"/>
        <v/>
      </c>
      <c r="H405" t="str">
        <f t="shared" si="46"/>
        <v/>
      </c>
      <c r="I405" t="str">
        <f t="shared" si="47"/>
        <v/>
      </c>
      <c r="J405" t="str">
        <f t="shared" si="48"/>
        <v/>
      </c>
    </row>
    <row r="406" spans="1:10" ht="15" customHeight="1">
      <c r="A406">
        <f>入力シート!B410</f>
        <v>0</v>
      </c>
      <c r="B406" s="16">
        <f>入力シート!C410</f>
        <v>0</v>
      </c>
      <c r="C406" t="str">
        <f>入力シート!E410</f>
        <v/>
      </c>
      <c r="D406" t="str">
        <f t="shared" si="42"/>
        <v/>
      </c>
      <c r="E406" t="str">
        <f t="shared" si="43"/>
        <v/>
      </c>
      <c r="F406" t="str">
        <f t="shared" si="44"/>
        <v/>
      </c>
      <c r="G406" t="str">
        <f t="shared" si="45"/>
        <v/>
      </c>
      <c r="H406" t="str">
        <f t="shared" si="46"/>
        <v/>
      </c>
      <c r="I406" t="str">
        <f t="shared" si="47"/>
        <v/>
      </c>
      <c r="J406" t="str">
        <f t="shared" si="48"/>
        <v/>
      </c>
    </row>
    <row r="407" spans="1:10" ht="15" customHeight="1">
      <c r="A407">
        <f>入力シート!B411</f>
        <v>0</v>
      </c>
      <c r="B407" s="16">
        <f>入力シート!C411</f>
        <v>0</v>
      </c>
      <c r="C407" t="str">
        <f>入力シート!E411</f>
        <v/>
      </c>
      <c r="D407" t="str">
        <f t="shared" si="42"/>
        <v/>
      </c>
      <c r="E407" t="str">
        <f t="shared" si="43"/>
        <v/>
      </c>
      <c r="F407" t="str">
        <f t="shared" si="44"/>
        <v/>
      </c>
      <c r="G407" t="str">
        <f t="shared" si="45"/>
        <v/>
      </c>
      <c r="H407" t="str">
        <f t="shared" si="46"/>
        <v/>
      </c>
      <c r="I407" t="str">
        <f t="shared" si="47"/>
        <v/>
      </c>
      <c r="J407" t="str">
        <f t="shared" si="48"/>
        <v/>
      </c>
    </row>
    <row r="408" spans="1:10" ht="15" customHeight="1">
      <c r="A408">
        <f>入力シート!B412</f>
        <v>0</v>
      </c>
      <c r="B408" s="16">
        <f>入力シート!C412</f>
        <v>0</v>
      </c>
      <c r="C408" t="str">
        <f>入力シート!E412</f>
        <v/>
      </c>
      <c r="D408" t="str">
        <f t="shared" si="42"/>
        <v/>
      </c>
      <c r="E408" t="str">
        <f t="shared" si="43"/>
        <v/>
      </c>
      <c r="F408" t="str">
        <f t="shared" si="44"/>
        <v/>
      </c>
      <c r="G408" t="str">
        <f t="shared" si="45"/>
        <v/>
      </c>
      <c r="H408" t="str">
        <f t="shared" si="46"/>
        <v/>
      </c>
      <c r="I408" t="str">
        <f t="shared" si="47"/>
        <v/>
      </c>
      <c r="J408" t="str">
        <f t="shared" si="48"/>
        <v/>
      </c>
    </row>
    <row r="409" spans="1:10" ht="15" customHeight="1">
      <c r="A409">
        <f>入力シート!B413</f>
        <v>0</v>
      </c>
      <c r="B409" s="16">
        <f>入力シート!C413</f>
        <v>0</v>
      </c>
      <c r="C409" t="str">
        <f>入力シート!E413</f>
        <v/>
      </c>
      <c r="D409" t="str">
        <f t="shared" si="42"/>
        <v/>
      </c>
      <c r="E409" t="str">
        <f t="shared" si="43"/>
        <v/>
      </c>
      <c r="F409" t="str">
        <f t="shared" si="44"/>
        <v/>
      </c>
      <c r="G409" t="str">
        <f t="shared" si="45"/>
        <v/>
      </c>
      <c r="H409" t="str">
        <f t="shared" si="46"/>
        <v/>
      </c>
      <c r="I409" t="str">
        <f t="shared" si="47"/>
        <v/>
      </c>
      <c r="J409" t="str">
        <f t="shared" si="48"/>
        <v/>
      </c>
    </row>
    <row r="410" spans="1:10" ht="15" customHeight="1">
      <c r="A410">
        <f>入力シート!B414</f>
        <v>0</v>
      </c>
      <c r="B410" s="16">
        <f>入力シート!C414</f>
        <v>0</v>
      </c>
      <c r="C410" t="str">
        <f>入力シート!E414</f>
        <v/>
      </c>
      <c r="D410" t="str">
        <f t="shared" si="42"/>
        <v/>
      </c>
      <c r="E410" t="str">
        <f t="shared" si="43"/>
        <v/>
      </c>
      <c r="F410" t="str">
        <f t="shared" si="44"/>
        <v/>
      </c>
      <c r="G410" t="str">
        <f t="shared" si="45"/>
        <v/>
      </c>
      <c r="H410" t="str">
        <f t="shared" si="46"/>
        <v/>
      </c>
      <c r="I410" t="str">
        <f t="shared" si="47"/>
        <v/>
      </c>
      <c r="J410" t="str">
        <f t="shared" si="48"/>
        <v/>
      </c>
    </row>
    <row r="411" spans="1:10" ht="15" customHeight="1">
      <c r="A411">
        <f>入力シート!B415</f>
        <v>0</v>
      </c>
      <c r="B411" s="16">
        <f>入力シート!C415</f>
        <v>0</v>
      </c>
      <c r="C411" t="str">
        <f>入力シート!E415</f>
        <v/>
      </c>
      <c r="D411" t="str">
        <f t="shared" si="42"/>
        <v/>
      </c>
      <c r="E411" t="str">
        <f t="shared" si="43"/>
        <v/>
      </c>
      <c r="F411" t="str">
        <f t="shared" si="44"/>
        <v/>
      </c>
      <c r="G411" t="str">
        <f t="shared" si="45"/>
        <v/>
      </c>
      <c r="H411" t="str">
        <f t="shared" si="46"/>
        <v/>
      </c>
      <c r="I411" t="str">
        <f t="shared" si="47"/>
        <v/>
      </c>
      <c r="J411" t="str">
        <f t="shared" si="48"/>
        <v/>
      </c>
    </row>
    <row r="412" spans="1:10" ht="15" customHeight="1">
      <c r="A412">
        <f>入力シート!B416</f>
        <v>0</v>
      </c>
      <c r="B412" s="16">
        <f>入力シート!C416</f>
        <v>0</v>
      </c>
      <c r="C412" t="str">
        <f>入力シート!E416</f>
        <v/>
      </c>
      <c r="D412" t="str">
        <f t="shared" si="42"/>
        <v/>
      </c>
      <c r="E412" t="str">
        <f t="shared" si="43"/>
        <v/>
      </c>
      <c r="F412" t="str">
        <f t="shared" si="44"/>
        <v/>
      </c>
      <c r="G412" t="str">
        <f t="shared" si="45"/>
        <v/>
      </c>
      <c r="H412" t="str">
        <f t="shared" si="46"/>
        <v/>
      </c>
      <c r="I412" t="str">
        <f t="shared" si="47"/>
        <v/>
      </c>
      <c r="J412" t="str">
        <f t="shared" si="48"/>
        <v/>
      </c>
    </row>
    <row r="413" spans="1:10" ht="15" customHeight="1">
      <c r="A413">
        <f>入力シート!B417</f>
        <v>0</v>
      </c>
      <c r="B413" s="16">
        <f>入力シート!C417</f>
        <v>0</v>
      </c>
      <c r="C413" t="str">
        <f>入力シート!E417</f>
        <v/>
      </c>
      <c r="D413" t="str">
        <f t="shared" si="42"/>
        <v/>
      </c>
      <c r="E413" t="str">
        <f t="shared" si="43"/>
        <v/>
      </c>
      <c r="F413" t="str">
        <f t="shared" si="44"/>
        <v/>
      </c>
      <c r="G413" t="str">
        <f t="shared" si="45"/>
        <v/>
      </c>
      <c r="H413" t="str">
        <f t="shared" si="46"/>
        <v/>
      </c>
      <c r="I413" t="str">
        <f t="shared" si="47"/>
        <v/>
      </c>
      <c r="J413" t="str">
        <f t="shared" si="48"/>
        <v/>
      </c>
    </row>
    <row r="414" spans="1:10" ht="15" customHeight="1">
      <c r="A414">
        <f>入力シート!B418</f>
        <v>0</v>
      </c>
      <c r="B414" s="16">
        <f>入力シート!C418</f>
        <v>0</v>
      </c>
      <c r="C414" t="str">
        <f>入力シート!E418</f>
        <v/>
      </c>
      <c r="D414" t="str">
        <f t="shared" si="42"/>
        <v/>
      </c>
      <c r="E414" t="str">
        <f t="shared" si="43"/>
        <v/>
      </c>
      <c r="F414" t="str">
        <f t="shared" si="44"/>
        <v/>
      </c>
      <c r="G414" t="str">
        <f t="shared" si="45"/>
        <v/>
      </c>
      <c r="H414" t="str">
        <f t="shared" si="46"/>
        <v/>
      </c>
      <c r="I414" t="str">
        <f t="shared" si="47"/>
        <v/>
      </c>
      <c r="J414" t="str">
        <f t="shared" si="48"/>
        <v/>
      </c>
    </row>
    <row r="415" spans="1:10" ht="15" customHeight="1">
      <c r="A415">
        <f>入力シート!B419</f>
        <v>0</v>
      </c>
      <c r="B415" s="16">
        <f>入力シート!C419</f>
        <v>0</v>
      </c>
      <c r="C415" t="str">
        <f>入力シート!E419</f>
        <v/>
      </c>
      <c r="D415" t="str">
        <f t="shared" si="42"/>
        <v/>
      </c>
      <c r="E415" t="str">
        <f t="shared" si="43"/>
        <v/>
      </c>
      <c r="F415" t="str">
        <f t="shared" si="44"/>
        <v/>
      </c>
      <c r="G415" t="str">
        <f t="shared" si="45"/>
        <v/>
      </c>
      <c r="H415" t="str">
        <f t="shared" si="46"/>
        <v/>
      </c>
      <c r="I415" t="str">
        <f t="shared" si="47"/>
        <v/>
      </c>
      <c r="J415" t="str">
        <f t="shared" si="48"/>
        <v/>
      </c>
    </row>
    <row r="416" spans="1:10" ht="15" customHeight="1">
      <c r="A416">
        <f>入力シート!B420</f>
        <v>0</v>
      </c>
      <c r="B416" s="16">
        <f>入力シート!C420</f>
        <v>0</v>
      </c>
      <c r="C416" t="str">
        <f>入力シート!E420</f>
        <v/>
      </c>
      <c r="D416" t="str">
        <f t="shared" si="42"/>
        <v/>
      </c>
      <c r="E416" t="str">
        <f t="shared" si="43"/>
        <v/>
      </c>
      <c r="F416" t="str">
        <f t="shared" si="44"/>
        <v/>
      </c>
      <c r="G416" t="str">
        <f t="shared" si="45"/>
        <v/>
      </c>
      <c r="H416" t="str">
        <f t="shared" si="46"/>
        <v/>
      </c>
      <c r="I416" t="str">
        <f t="shared" si="47"/>
        <v/>
      </c>
      <c r="J416" t="str">
        <f t="shared" si="48"/>
        <v/>
      </c>
    </row>
    <row r="417" spans="1:10" ht="15" customHeight="1">
      <c r="A417">
        <f>入力シート!B421</f>
        <v>0</v>
      </c>
      <c r="B417" s="16">
        <f>入力シート!C421</f>
        <v>0</v>
      </c>
      <c r="C417" t="str">
        <f>入力シート!E421</f>
        <v/>
      </c>
      <c r="D417" t="str">
        <f t="shared" si="42"/>
        <v/>
      </c>
      <c r="E417" t="str">
        <f t="shared" si="43"/>
        <v/>
      </c>
      <c r="F417" t="str">
        <f t="shared" si="44"/>
        <v/>
      </c>
      <c r="G417" t="str">
        <f t="shared" si="45"/>
        <v/>
      </c>
      <c r="H417" t="str">
        <f t="shared" si="46"/>
        <v/>
      </c>
      <c r="I417" t="str">
        <f t="shared" si="47"/>
        <v/>
      </c>
      <c r="J417" t="str">
        <f t="shared" si="48"/>
        <v/>
      </c>
    </row>
    <row r="418" spans="1:10" ht="15" customHeight="1">
      <c r="A418">
        <f>入力シート!B422</f>
        <v>0</v>
      </c>
      <c r="B418" s="16">
        <f>入力シート!C422</f>
        <v>0</v>
      </c>
      <c r="C418" t="str">
        <f>入力シート!E422</f>
        <v/>
      </c>
      <c r="D418" t="str">
        <f t="shared" si="42"/>
        <v/>
      </c>
      <c r="E418" t="str">
        <f t="shared" si="43"/>
        <v/>
      </c>
      <c r="F418" t="str">
        <f t="shared" si="44"/>
        <v/>
      </c>
      <c r="G418" t="str">
        <f t="shared" si="45"/>
        <v/>
      </c>
      <c r="H418" t="str">
        <f t="shared" si="46"/>
        <v/>
      </c>
      <c r="I418" t="str">
        <f t="shared" si="47"/>
        <v/>
      </c>
      <c r="J418" t="str">
        <f t="shared" si="48"/>
        <v/>
      </c>
    </row>
    <row r="419" spans="1:10" ht="15" customHeight="1">
      <c r="A419">
        <f>入力シート!B423</f>
        <v>0</v>
      </c>
      <c r="B419" s="16">
        <f>入力シート!C423</f>
        <v>0</v>
      </c>
      <c r="C419" t="str">
        <f>入力シート!E423</f>
        <v/>
      </c>
      <c r="D419" t="str">
        <f t="shared" si="42"/>
        <v/>
      </c>
      <c r="E419" t="str">
        <f t="shared" si="43"/>
        <v/>
      </c>
      <c r="F419" t="str">
        <f t="shared" si="44"/>
        <v/>
      </c>
      <c r="G419" t="str">
        <f t="shared" si="45"/>
        <v/>
      </c>
      <c r="H419" t="str">
        <f t="shared" si="46"/>
        <v/>
      </c>
      <c r="I419" t="str">
        <f t="shared" si="47"/>
        <v/>
      </c>
      <c r="J419" t="str">
        <f t="shared" si="48"/>
        <v/>
      </c>
    </row>
    <row r="420" spans="1:10" ht="15" customHeight="1">
      <c r="A420">
        <f>入力シート!B424</f>
        <v>0</v>
      </c>
      <c r="B420" s="16">
        <f>入力シート!C424</f>
        <v>0</v>
      </c>
      <c r="C420" t="str">
        <f>入力シート!E424</f>
        <v/>
      </c>
      <c r="D420" t="str">
        <f t="shared" si="42"/>
        <v/>
      </c>
      <c r="E420" t="str">
        <f t="shared" si="43"/>
        <v/>
      </c>
      <c r="F420" t="str">
        <f t="shared" si="44"/>
        <v/>
      </c>
      <c r="G420" t="str">
        <f t="shared" si="45"/>
        <v/>
      </c>
      <c r="H420" t="str">
        <f t="shared" si="46"/>
        <v/>
      </c>
      <c r="I420" t="str">
        <f t="shared" si="47"/>
        <v/>
      </c>
      <c r="J420" t="str">
        <f t="shared" si="48"/>
        <v/>
      </c>
    </row>
    <row r="421" spans="1:10" ht="15" customHeight="1">
      <c r="A421">
        <f>入力シート!B425</f>
        <v>0</v>
      </c>
      <c r="B421" s="16">
        <f>入力シート!C425</f>
        <v>0</v>
      </c>
      <c r="C421" t="str">
        <f>入力シート!E425</f>
        <v/>
      </c>
      <c r="D421" t="str">
        <f t="shared" si="42"/>
        <v/>
      </c>
      <c r="E421" t="str">
        <f t="shared" si="43"/>
        <v/>
      </c>
      <c r="F421" t="str">
        <f t="shared" si="44"/>
        <v/>
      </c>
      <c r="G421" t="str">
        <f t="shared" si="45"/>
        <v/>
      </c>
      <c r="H421" t="str">
        <f t="shared" si="46"/>
        <v/>
      </c>
      <c r="I421" t="str">
        <f t="shared" si="47"/>
        <v/>
      </c>
      <c r="J421" t="str">
        <f t="shared" si="48"/>
        <v/>
      </c>
    </row>
    <row r="422" spans="1:10" ht="15" customHeight="1">
      <c r="A422">
        <f>入力シート!B426</f>
        <v>0</v>
      </c>
      <c r="B422" s="16">
        <f>入力シート!C426</f>
        <v>0</v>
      </c>
      <c r="C422" t="str">
        <f>入力シート!E426</f>
        <v/>
      </c>
      <c r="D422" t="str">
        <f t="shared" si="42"/>
        <v/>
      </c>
      <c r="E422" t="str">
        <f t="shared" si="43"/>
        <v/>
      </c>
      <c r="F422" t="str">
        <f t="shared" si="44"/>
        <v/>
      </c>
      <c r="G422" t="str">
        <f t="shared" si="45"/>
        <v/>
      </c>
      <c r="H422" t="str">
        <f t="shared" si="46"/>
        <v/>
      </c>
      <c r="I422" t="str">
        <f t="shared" si="47"/>
        <v/>
      </c>
      <c r="J422" t="str">
        <f t="shared" si="48"/>
        <v/>
      </c>
    </row>
    <row r="423" spans="1:10" ht="15" customHeight="1">
      <c r="A423">
        <f>入力シート!B427</f>
        <v>0</v>
      </c>
      <c r="B423" s="16">
        <f>入力シート!C427</f>
        <v>0</v>
      </c>
      <c r="C423" t="str">
        <f>入力シート!E427</f>
        <v/>
      </c>
      <c r="D423" t="str">
        <f t="shared" si="42"/>
        <v/>
      </c>
      <c r="E423" t="str">
        <f t="shared" si="43"/>
        <v/>
      </c>
      <c r="F423" t="str">
        <f t="shared" si="44"/>
        <v/>
      </c>
      <c r="G423" t="str">
        <f t="shared" si="45"/>
        <v/>
      </c>
      <c r="H423" t="str">
        <f t="shared" si="46"/>
        <v/>
      </c>
      <c r="I423" t="str">
        <f t="shared" si="47"/>
        <v/>
      </c>
      <c r="J423" t="str">
        <f t="shared" si="48"/>
        <v/>
      </c>
    </row>
    <row r="424" spans="1:10" ht="15" customHeight="1">
      <c r="A424">
        <f>入力シート!B428</f>
        <v>0</v>
      </c>
      <c r="B424" s="16">
        <f>入力シート!C428</f>
        <v>0</v>
      </c>
      <c r="C424" t="str">
        <f>入力シート!E428</f>
        <v/>
      </c>
      <c r="D424" t="str">
        <f t="shared" si="42"/>
        <v/>
      </c>
      <c r="E424" t="str">
        <f t="shared" si="43"/>
        <v/>
      </c>
      <c r="F424" t="str">
        <f t="shared" si="44"/>
        <v/>
      </c>
      <c r="G424" t="str">
        <f t="shared" si="45"/>
        <v/>
      </c>
      <c r="H424" t="str">
        <f t="shared" si="46"/>
        <v/>
      </c>
      <c r="I424" t="str">
        <f t="shared" si="47"/>
        <v/>
      </c>
      <c r="J424" t="str">
        <f t="shared" si="48"/>
        <v/>
      </c>
    </row>
    <row r="425" spans="1:10" ht="15" customHeight="1">
      <c r="A425">
        <f>入力シート!B429</f>
        <v>0</v>
      </c>
      <c r="B425" s="16">
        <f>入力シート!C429</f>
        <v>0</v>
      </c>
      <c r="C425" t="str">
        <f>入力シート!E429</f>
        <v/>
      </c>
      <c r="D425" t="str">
        <f t="shared" si="42"/>
        <v/>
      </c>
      <c r="E425" t="str">
        <f t="shared" si="43"/>
        <v/>
      </c>
      <c r="F425" t="str">
        <f t="shared" si="44"/>
        <v/>
      </c>
      <c r="G425" t="str">
        <f t="shared" si="45"/>
        <v/>
      </c>
      <c r="H425" t="str">
        <f t="shared" si="46"/>
        <v/>
      </c>
      <c r="I425" t="str">
        <f t="shared" si="47"/>
        <v/>
      </c>
      <c r="J425" t="str">
        <f t="shared" si="48"/>
        <v/>
      </c>
    </row>
    <row r="426" spans="1:10" ht="15" customHeight="1">
      <c r="A426">
        <f>入力シート!B430</f>
        <v>0</v>
      </c>
      <c r="B426" s="16">
        <f>入力シート!C430</f>
        <v>0</v>
      </c>
      <c r="C426" t="str">
        <f>入力シート!E430</f>
        <v/>
      </c>
      <c r="D426" t="str">
        <f t="shared" si="42"/>
        <v/>
      </c>
      <c r="E426" t="str">
        <f t="shared" si="43"/>
        <v/>
      </c>
      <c r="F426" t="str">
        <f t="shared" si="44"/>
        <v/>
      </c>
      <c r="G426" t="str">
        <f t="shared" si="45"/>
        <v/>
      </c>
      <c r="H426" t="str">
        <f t="shared" si="46"/>
        <v/>
      </c>
      <c r="I426" t="str">
        <f t="shared" si="47"/>
        <v/>
      </c>
      <c r="J426" t="str">
        <f t="shared" si="48"/>
        <v/>
      </c>
    </row>
    <row r="427" spans="1:10" ht="15" customHeight="1">
      <c r="A427">
        <f>入力シート!B431</f>
        <v>0</v>
      </c>
      <c r="B427" s="16">
        <f>入力シート!C431</f>
        <v>0</v>
      </c>
      <c r="C427" t="str">
        <f>入力シート!E431</f>
        <v/>
      </c>
      <c r="D427" t="str">
        <f t="shared" si="42"/>
        <v/>
      </c>
      <c r="E427" t="str">
        <f t="shared" si="43"/>
        <v/>
      </c>
      <c r="F427" t="str">
        <f t="shared" si="44"/>
        <v/>
      </c>
      <c r="G427" t="str">
        <f t="shared" si="45"/>
        <v/>
      </c>
      <c r="H427" t="str">
        <f t="shared" si="46"/>
        <v/>
      </c>
      <c r="I427" t="str">
        <f t="shared" si="47"/>
        <v/>
      </c>
      <c r="J427" t="str">
        <f t="shared" si="48"/>
        <v/>
      </c>
    </row>
    <row r="428" spans="1:10" ht="15" customHeight="1">
      <c r="A428">
        <f>入力シート!B432</f>
        <v>0</v>
      </c>
      <c r="B428" s="16">
        <f>入力シート!C432</f>
        <v>0</v>
      </c>
      <c r="C428" t="str">
        <f>入力シート!E432</f>
        <v/>
      </c>
      <c r="D428" t="str">
        <f t="shared" si="42"/>
        <v/>
      </c>
      <c r="E428" t="str">
        <f t="shared" si="43"/>
        <v/>
      </c>
      <c r="F428" t="str">
        <f t="shared" si="44"/>
        <v/>
      </c>
      <c r="G428" t="str">
        <f t="shared" si="45"/>
        <v/>
      </c>
      <c r="H428" t="str">
        <f t="shared" si="46"/>
        <v/>
      </c>
      <c r="I428" t="str">
        <f t="shared" si="47"/>
        <v/>
      </c>
      <c r="J428" t="str">
        <f t="shared" si="48"/>
        <v/>
      </c>
    </row>
    <row r="429" spans="1:10" ht="15" customHeight="1">
      <c r="A429">
        <f>入力シート!B433</f>
        <v>0</v>
      </c>
      <c r="B429" s="16">
        <f>入力シート!C433</f>
        <v>0</v>
      </c>
      <c r="C429" t="str">
        <f>入力シート!E433</f>
        <v/>
      </c>
      <c r="D429" t="str">
        <f t="shared" si="42"/>
        <v/>
      </c>
      <c r="E429" t="str">
        <f t="shared" si="43"/>
        <v/>
      </c>
      <c r="F429" t="str">
        <f t="shared" si="44"/>
        <v/>
      </c>
      <c r="G429" t="str">
        <f t="shared" si="45"/>
        <v/>
      </c>
      <c r="H429" t="str">
        <f t="shared" si="46"/>
        <v/>
      </c>
      <c r="I429" t="str">
        <f t="shared" si="47"/>
        <v/>
      </c>
      <c r="J429" t="str">
        <f t="shared" si="48"/>
        <v/>
      </c>
    </row>
    <row r="430" spans="1:10" ht="15" customHeight="1">
      <c r="A430">
        <f>入力シート!B434</f>
        <v>0</v>
      </c>
      <c r="B430" s="16">
        <f>入力シート!C434</f>
        <v>0</v>
      </c>
      <c r="C430" t="str">
        <f>入力シート!E434</f>
        <v/>
      </c>
      <c r="D430" t="str">
        <f t="shared" si="42"/>
        <v/>
      </c>
      <c r="E430" t="str">
        <f t="shared" si="43"/>
        <v/>
      </c>
      <c r="F430" t="str">
        <f t="shared" si="44"/>
        <v/>
      </c>
      <c r="G430" t="str">
        <f t="shared" si="45"/>
        <v/>
      </c>
      <c r="H430" t="str">
        <f t="shared" si="46"/>
        <v/>
      </c>
      <c r="I430" t="str">
        <f t="shared" si="47"/>
        <v/>
      </c>
      <c r="J430" t="str">
        <f t="shared" si="48"/>
        <v/>
      </c>
    </row>
    <row r="431" spans="1:10" ht="15" customHeight="1">
      <c r="A431">
        <f>入力シート!B435</f>
        <v>0</v>
      </c>
      <c r="B431" s="16">
        <f>入力シート!C435</f>
        <v>0</v>
      </c>
      <c r="C431" t="str">
        <f>入力シート!E435</f>
        <v/>
      </c>
      <c r="D431" t="str">
        <f t="shared" si="42"/>
        <v/>
      </c>
      <c r="E431" t="str">
        <f t="shared" si="43"/>
        <v/>
      </c>
      <c r="F431" t="str">
        <f t="shared" si="44"/>
        <v/>
      </c>
      <c r="G431" t="str">
        <f t="shared" si="45"/>
        <v/>
      </c>
      <c r="H431" t="str">
        <f t="shared" si="46"/>
        <v/>
      </c>
      <c r="I431" t="str">
        <f t="shared" si="47"/>
        <v/>
      </c>
      <c r="J431" t="str">
        <f t="shared" si="48"/>
        <v/>
      </c>
    </row>
    <row r="432" spans="1:10" ht="15" customHeight="1">
      <c r="A432">
        <f>入力シート!B436</f>
        <v>0</v>
      </c>
      <c r="B432" s="16">
        <f>入力シート!C436</f>
        <v>0</v>
      </c>
      <c r="C432" t="str">
        <f>入力シート!E436</f>
        <v/>
      </c>
      <c r="D432" t="str">
        <f t="shared" si="42"/>
        <v/>
      </c>
      <c r="E432" t="str">
        <f t="shared" si="43"/>
        <v/>
      </c>
      <c r="F432" t="str">
        <f t="shared" si="44"/>
        <v/>
      </c>
      <c r="G432" t="str">
        <f t="shared" si="45"/>
        <v/>
      </c>
      <c r="H432" t="str">
        <f t="shared" si="46"/>
        <v/>
      </c>
      <c r="I432" t="str">
        <f t="shared" si="47"/>
        <v/>
      </c>
      <c r="J432" t="str">
        <f t="shared" si="48"/>
        <v/>
      </c>
    </row>
    <row r="433" spans="1:10" ht="15" customHeight="1">
      <c r="A433">
        <f>入力シート!B437</f>
        <v>0</v>
      </c>
      <c r="B433" s="16">
        <f>入力シート!C437</f>
        <v>0</v>
      </c>
      <c r="C433" t="str">
        <f>入力シート!E437</f>
        <v/>
      </c>
      <c r="D433" t="str">
        <f t="shared" si="42"/>
        <v/>
      </c>
      <c r="E433" t="str">
        <f t="shared" si="43"/>
        <v/>
      </c>
      <c r="F433" t="str">
        <f t="shared" si="44"/>
        <v/>
      </c>
      <c r="G433" t="str">
        <f t="shared" si="45"/>
        <v/>
      </c>
      <c r="H433" t="str">
        <f t="shared" si="46"/>
        <v/>
      </c>
      <c r="I433" t="str">
        <f t="shared" si="47"/>
        <v/>
      </c>
      <c r="J433" t="str">
        <f t="shared" si="48"/>
        <v/>
      </c>
    </row>
    <row r="434" spans="1:10" ht="15" customHeight="1">
      <c r="A434">
        <f>入力シート!B438</f>
        <v>0</v>
      </c>
      <c r="B434" s="16">
        <f>入力シート!C438</f>
        <v>0</v>
      </c>
      <c r="C434" t="str">
        <f>入力シート!E438</f>
        <v/>
      </c>
      <c r="D434" t="str">
        <f t="shared" si="42"/>
        <v/>
      </c>
      <c r="E434" t="str">
        <f t="shared" si="43"/>
        <v/>
      </c>
      <c r="F434" t="str">
        <f t="shared" si="44"/>
        <v/>
      </c>
      <c r="G434" t="str">
        <f t="shared" si="45"/>
        <v/>
      </c>
      <c r="H434" t="str">
        <f t="shared" si="46"/>
        <v/>
      </c>
      <c r="I434" t="str">
        <f t="shared" si="47"/>
        <v/>
      </c>
      <c r="J434" t="str">
        <f t="shared" si="48"/>
        <v/>
      </c>
    </row>
    <row r="435" spans="1:10" ht="15" customHeight="1">
      <c r="A435">
        <f>入力シート!B439</f>
        <v>0</v>
      </c>
      <c r="B435" s="16">
        <f>入力シート!C439</f>
        <v>0</v>
      </c>
      <c r="C435" t="str">
        <f>入力シート!E439</f>
        <v/>
      </c>
      <c r="D435" t="str">
        <f t="shared" si="42"/>
        <v/>
      </c>
      <c r="E435" t="str">
        <f t="shared" si="43"/>
        <v/>
      </c>
      <c r="F435" t="str">
        <f t="shared" si="44"/>
        <v/>
      </c>
      <c r="G435" t="str">
        <f t="shared" si="45"/>
        <v/>
      </c>
      <c r="H435" t="str">
        <f t="shared" si="46"/>
        <v/>
      </c>
      <c r="I435" t="str">
        <f t="shared" si="47"/>
        <v/>
      </c>
      <c r="J435" t="str">
        <f t="shared" si="48"/>
        <v/>
      </c>
    </row>
    <row r="436" spans="1:10" ht="15" customHeight="1">
      <c r="A436">
        <f>入力シート!B440</f>
        <v>0</v>
      </c>
      <c r="B436" s="16">
        <f>入力シート!C440</f>
        <v>0</v>
      </c>
      <c r="C436" t="str">
        <f>入力シート!E440</f>
        <v/>
      </c>
      <c r="D436" t="str">
        <f t="shared" si="42"/>
        <v/>
      </c>
      <c r="E436" t="str">
        <f t="shared" si="43"/>
        <v/>
      </c>
      <c r="F436" t="str">
        <f t="shared" si="44"/>
        <v/>
      </c>
      <c r="G436" t="str">
        <f t="shared" si="45"/>
        <v/>
      </c>
      <c r="H436" t="str">
        <f t="shared" si="46"/>
        <v/>
      </c>
      <c r="I436" t="str">
        <f t="shared" si="47"/>
        <v/>
      </c>
      <c r="J436" t="str">
        <f t="shared" si="48"/>
        <v/>
      </c>
    </row>
    <row r="437" spans="1:10" ht="15" customHeight="1">
      <c r="A437">
        <f>入力シート!B441</f>
        <v>0</v>
      </c>
      <c r="B437" s="16">
        <f>入力シート!C441</f>
        <v>0</v>
      </c>
      <c r="C437" t="str">
        <f>入力シート!E441</f>
        <v/>
      </c>
      <c r="D437" t="str">
        <f t="shared" si="42"/>
        <v/>
      </c>
      <c r="E437" t="str">
        <f t="shared" si="43"/>
        <v/>
      </c>
      <c r="F437" t="str">
        <f t="shared" si="44"/>
        <v/>
      </c>
      <c r="G437" t="str">
        <f t="shared" si="45"/>
        <v/>
      </c>
      <c r="H437" t="str">
        <f t="shared" si="46"/>
        <v/>
      </c>
      <c r="I437" t="str">
        <f t="shared" si="47"/>
        <v/>
      </c>
      <c r="J437" t="str">
        <f t="shared" si="48"/>
        <v/>
      </c>
    </row>
    <row r="438" spans="1:10" ht="15" customHeight="1">
      <c r="A438">
        <f>入力シート!B442</f>
        <v>0</v>
      </c>
      <c r="B438" s="16">
        <f>入力シート!C442</f>
        <v>0</v>
      </c>
      <c r="C438" t="str">
        <f>入力シート!E442</f>
        <v/>
      </c>
      <c r="D438" t="str">
        <f t="shared" si="42"/>
        <v/>
      </c>
      <c r="E438" t="str">
        <f t="shared" si="43"/>
        <v/>
      </c>
      <c r="F438" t="str">
        <f t="shared" si="44"/>
        <v/>
      </c>
      <c r="G438" t="str">
        <f t="shared" si="45"/>
        <v/>
      </c>
      <c r="H438" t="str">
        <f t="shared" si="46"/>
        <v/>
      </c>
      <c r="I438" t="str">
        <f t="shared" si="47"/>
        <v/>
      </c>
      <c r="J438" t="str">
        <f t="shared" si="48"/>
        <v/>
      </c>
    </row>
    <row r="439" spans="1:10" ht="15" customHeight="1">
      <c r="A439">
        <f>入力シート!B443</f>
        <v>0</v>
      </c>
      <c r="B439" s="16">
        <f>入力シート!C443</f>
        <v>0</v>
      </c>
      <c r="C439" t="str">
        <f>入力シート!E443</f>
        <v/>
      </c>
      <c r="D439" t="str">
        <f t="shared" si="42"/>
        <v/>
      </c>
      <c r="E439" t="str">
        <f t="shared" si="43"/>
        <v/>
      </c>
      <c r="F439" t="str">
        <f t="shared" si="44"/>
        <v/>
      </c>
      <c r="G439" t="str">
        <f t="shared" si="45"/>
        <v/>
      </c>
      <c r="H439" t="str">
        <f t="shared" si="46"/>
        <v/>
      </c>
      <c r="I439" t="str">
        <f t="shared" si="47"/>
        <v/>
      </c>
      <c r="J439" t="str">
        <f t="shared" si="48"/>
        <v/>
      </c>
    </row>
    <row r="440" spans="1:10" ht="15" customHeight="1">
      <c r="A440">
        <f>入力シート!B444</f>
        <v>0</v>
      </c>
      <c r="B440" s="16">
        <f>入力シート!C444</f>
        <v>0</v>
      </c>
      <c r="C440" t="str">
        <f>入力シート!E444</f>
        <v/>
      </c>
      <c r="D440" t="str">
        <f t="shared" si="42"/>
        <v/>
      </c>
      <c r="E440" t="str">
        <f t="shared" si="43"/>
        <v/>
      </c>
      <c r="F440" t="str">
        <f t="shared" si="44"/>
        <v/>
      </c>
      <c r="G440" t="str">
        <f t="shared" si="45"/>
        <v/>
      </c>
      <c r="H440" t="str">
        <f t="shared" si="46"/>
        <v/>
      </c>
      <c r="I440" t="str">
        <f t="shared" si="47"/>
        <v/>
      </c>
      <c r="J440" t="str">
        <f t="shared" si="48"/>
        <v/>
      </c>
    </row>
    <row r="441" spans="1:10" ht="15" customHeight="1">
      <c r="A441">
        <f>入力シート!B445</f>
        <v>0</v>
      </c>
      <c r="B441" s="16">
        <f>入力シート!C445</f>
        <v>0</v>
      </c>
      <c r="C441" t="str">
        <f>入力シート!E445</f>
        <v/>
      </c>
      <c r="D441" t="str">
        <f t="shared" si="42"/>
        <v/>
      </c>
      <c r="E441" t="str">
        <f t="shared" si="43"/>
        <v/>
      </c>
      <c r="F441" t="str">
        <f t="shared" si="44"/>
        <v/>
      </c>
      <c r="G441" t="str">
        <f t="shared" si="45"/>
        <v/>
      </c>
      <c r="H441" t="str">
        <f t="shared" si="46"/>
        <v/>
      </c>
      <c r="I441" t="str">
        <f t="shared" si="47"/>
        <v/>
      </c>
      <c r="J441" t="str">
        <f t="shared" si="48"/>
        <v/>
      </c>
    </row>
    <row r="442" spans="1:10" ht="15" customHeight="1">
      <c r="A442">
        <f>入力シート!B446</f>
        <v>0</v>
      </c>
      <c r="B442" s="16">
        <f>入力シート!C446</f>
        <v>0</v>
      </c>
      <c r="C442" t="str">
        <f>入力シート!E446</f>
        <v/>
      </c>
      <c r="D442" t="str">
        <f t="shared" si="42"/>
        <v/>
      </c>
      <c r="E442" t="str">
        <f t="shared" si="43"/>
        <v/>
      </c>
      <c r="F442" t="str">
        <f t="shared" si="44"/>
        <v/>
      </c>
      <c r="G442" t="str">
        <f t="shared" si="45"/>
        <v/>
      </c>
      <c r="H442" t="str">
        <f t="shared" si="46"/>
        <v/>
      </c>
      <c r="I442" t="str">
        <f t="shared" si="47"/>
        <v/>
      </c>
      <c r="J442" t="str">
        <f t="shared" si="48"/>
        <v/>
      </c>
    </row>
    <row r="443" spans="1:10" ht="15" customHeight="1">
      <c r="A443">
        <f>入力シート!B447</f>
        <v>0</v>
      </c>
      <c r="B443" s="16">
        <f>入力シート!C447</f>
        <v>0</v>
      </c>
      <c r="C443" t="str">
        <f>入力シート!E447</f>
        <v/>
      </c>
      <c r="D443" t="str">
        <f t="shared" si="42"/>
        <v/>
      </c>
      <c r="E443" t="str">
        <f t="shared" si="43"/>
        <v/>
      </c>
      <c r="F443" t="str">
        <f t="shared" si="44"/>
        <v/>
      </c>
      <c r="G443" t="str">
        <f t="shared" si="45"/>
        <v/>
      </c>
      <c r="H443" t="str">
        <f t="shared" si="46"/>
        <v/>
      </c>
      <c r="I443" t="str">
        <f t="shared" si="47"/>
        <v/>
      </c>
      <c r="J443" t="str">
        <f t="shared" si="48"/>
        <v/>
      </c>
    </row>
    <row r="444" spans="1:10" ht="15" customHeight="1">
      <c r="A444">
        <f>入力シート!B448</f>
        <v>0</v>
      </c>
      <c r="B444" s="16">
        <f>入力シート!C448</f>
        <v>0</v>
      </c>
      <c r="C444" t="str">
        <f>入力シート!E448</f>
        <v/>
      </c>
      <c r="D444" t="str">
        <f t="shared" si="42"/>
        <v/>
      </c>
      <c r="E444" t="str">
        <f t="shared" si="43"/>
        <v/>
      </c>
      <c r="F444" t="str">
        <f t="shared" si="44"/>
        <v/>
      </c>
      <c r="G444" t="str">
        <f t="shared" si="45"/>
        <v/>
      </c>
      <c r="H444" t="str">
        <f t="shared" si="46"/>
        <v/>
      </c>
      <c r="I444" t="str">
        <f t="shared" si="47"/>
        <v/>
      </c>
      <c r="J444" t="str">
        <f t="shared" si="48"/>
        <v/>
      </c>
    </row>
    <row r="445" spans="1:10" ht="15" customHeight="1">
      <c r="A445">
        <f>入力シート!B449</f>
        <v>0</v>
      </c>
      <c r="B445" s="16">
        <f>入力シート!C449</f>
        <v>0</v>
      </c>
      <c r="C445" t="str">
        <f>入力シート!E449</f>
        <v/>
      </c>
      <c r="D445" t="str">
        <f t="shared" si="42"/>
        <v/>
      </c>
      <c r="E445" t="str">
        <f t="shared" si="43"/>
        <v/>
      </c>
      <c r="F445" t="str">
        <f t="shared" si="44"/>
        <v/>
      </c>
      <c r="G445" t="str">
        <f t="shared" si="45"/>
        <v/>
      </c>
      <c r="H445" t="str">
        <f t="shared" si="46"/>
        <v/>
      </c>
      <c r="I445" t="str">
        <f t="shared" si="47"/>
        <v/>
      </c>
      <c r="J445" t="str">
        <f t="shared" si="48"/>
        <v/>
      </c>
    </row>
    <row r="446" spans="1:10" ht="15" customHeight="1">
      <c r="A446">
        <f>入力シート!B450</f>
        <v>0</v>
      </c>
      <c r="B446" s="16">
        <f>入力シート!C450</f>
        <v>0</v>
      </c>
      <c r="C446" t="str">
        <f>入力シート!E450</f>
        <v/>
      </c>
      <c r="D446" t="str">
        <f t="shared" si="42"/>
        <v/>
      </c>
      <c r="E446" t="str">
        <f t="shared" si="43"/>
        <v/>
      </c>
      <c r="F446" t="str">
        <f t="shared" si="44"/>
        <v/>
      </c>
      <c r="G446" t="str">
        <f t="shared" si="45"/>
        <v/>
      </c>
      <c r="H446" t="str">
        <f t="shared" si="46"/>
        <v/>
      </c>
      <c r="I446" t="str">
        <f t="shared" si="47"/>
        <v/>
      </c>
      <c r="J446" t="str">
        <f t="shared" si="48"/>
        <v/>
      </c>
    </row>
    <row r="447" spans="1:10" ht="15" customHeight="1">
      <c r="A447">
        <f>入力シート!B451</f>
        <v>0</v>
      </c>
      <c r="B447" s="16">
        <f>入力シート!C451</f>
        <v>0</v>
      </c>
      <c r="C447" t="str">
        <f>入力シート!E451</f>
        <v/>
      </c>
      <c r="D447" t="str">
        <f t="shared" si="42"/>
        <v/>
      </c>
      <c r="E447" t="str">
        <f t="shared" si="43"/>
        <v/>
      </c>
      <c r="F447" t="str">
        <f t="shared" si="44"/>
        <v/>
      </c>
      <c r="G447" t="str">
        <f t="shared" si="45"/>
        <v/>
      </c>
      <c r="H447" t="str">
        <f t="shared" si="46"/>
        <v/>
      </c>
      <c r="I447" t="str">
        <f t="shared" si="47"/>
        <v/>
      </c>
      <c r="J447" t="str">
        <f t="shared" si="48"/>
        <v/>
      </c>
    </row>
    <row r="448" spans="1:10" ht="15" customHeight="1">
      <c r="A448">
        <f>入力シート!B452</f>
        <v>0</v>
      </c>
      <c r="B448" s="16">
        <f>入力シート!C452</f>
        <v>0</v>
      </c>
      <c r="C448" t="str">
        <f>入力シート!E452</f>
        <v/>
      </c>
      <c r="D448" t="str">
        <f t="shared" si="42"/>
        <v/>
      </c>
      <c r="E448" t="str">
        <f t="shared" si="43"/>
        <v/>
      </c>
      <c r="F448" t="str">
        <f t="shared" si="44"/>
        <v/>
      </c>
      <c r="G448" t="str">
        <f t="shared" si="45"/>
        <v/>
      </c>
      <c r="H448" t="str">
        <f t="shared" si="46"/>
        <v/>
      </c>
      <c r="I448" t="str">
        <f t="shared" si="47"/>
        <v/>
      </c>
      <c r="J448" t="str">
        <f t="shared" si="48"/>
        <v/>
      </c>
    </row>
    <row r="449" spans="1:10" ht="15" customHeight="1">
      <c r="A449">
        <f>入力シート!B453</f>
        <v>0</v>
      </c>
      <c r="B449" s="16">
        <f>入力シート!C453</f>
        <v>0</v>
      </c>
      <c r="C449" t="str">
        <f>入力シート!E453</f>
        <v/>
      </c>
      <c r="D449" t="str">
        <f t="shared" si="42"/>
        <v/>
      </c>
      <c r="E449" t="str">
        <f t="shared" si="43"/>
        <v/>
      </c>
      <c r="F449" t="str">
        <f t="shared" si="44"/>
        <v/>
      </c>
      <c r="G449" t="str">
        <f t="shared" si="45"/>
        <v/>
      </c>
      <c r="H449" t="str">
        <f t="shared" si="46"/>
        <v/>
      </c>
      <c r="I449" t="str">
        <f t="shared" si="47"/>
        <v/>
      </c>
      <c r="J449" t="str">
        <f t="shared" si="48"/>
        <v/>
      </c>
    </row>
    <row r="450" spans="1:10" ht="15" customHeight="1">
      <c r="A450">
        <f>入力シート!B454</f>
        <v>0</v>
      </c>
      <c r="B450" s="16">
        <f>入力シート!C454</f>
        <v>0</v>
      </c>
      <c r="C450" t="str">
        <f>入力シート!E454</f>
        <v/>
      </c>
      <c r="D450" t="str">
        <f t="shared" ref="D450:D513" si="49">IF(AND(B450&lt;&gt;"",B450&lt;5000000),C450,"")</f>
        <v/>
      </c>
      <c r="E450" t="str">
        <f t="shared" ref="E450:E499" si="50">IF(AND(B450&gt;=5000000,B450&lt;20000000),C450,"")</f>
        <v/>
      </c>
      <c r="F450" t="str">
        <f t="shared" ref="F450:F499" si="51">IF(AND(B450&gt;=20000000,B450&lt;50000000),C450,"")</f>
        <v/>
      </c>
      <c r="G450" t="str">
        <f t="shared" ref="G450:G499" si="52">IF(B450&gt;=50000000,C450,"")</f>
        <v/>
      </c>
      <c r="H450" t="str">
        <f t="shared" ref="H450:H499" si="53">IF(A450="建築",C450,"")</f>
        <v/>
      </c>
      <c r="I450" t="str">
        <f t="shared" ref="I450:I499" si="54">IF(A450="電気",C450,"")</f>
        <v/>
      </c>
      <c r="J450" t="str">
        <f t="shared" ref="J450:J499" si="55">IF(A450="機械",C450,"")</f>
        <v/>
      </c>
    </row>
    <row r="451" spans="1:10" ht="15" customHeight="1">
      <c r="A451">
        <f>入力シート!B455</f>
        <v>0</v>
      </c>
      <c r="B451" s="16">
        <f>入力シート!C455</f>
        <v>0</v>
      </c>
      <c r="C451" t="str">
        <f>入力シート!E455</f>
        <v/>
      </c>
      <c r="D451" t="str">
        <f t="shared" si="49"/>
        <v/>
      </c>
      <c r="E451" t="str">
        <f t="shared" si="50"/>
        <v/>
      </c>
      <c r="F451" t="str">
        <f t="shared" si="51"/>
        <v/>
      </c>
      <c r="G451" t="str">
        <f t="shared" si="52"/>
        <v/>
      </c>
      <c r="H451" t="str">
        <f t="shared" si="53"/>
        <v/>
      </c>
      <c r="I451" t="str">
        <f t="shared" si="54"/>
        <v/>
      </c>
      <c r="J451" t="str">
        <f t="shared" si="55"/>
        <v/>
      </c>
    </row>
    <row r="452" spans="1:10" ht="15" customHeight="1">
      <c r="A452">
        <f>入力シート!B456</f>
        <v>0</v>
      </c>
      <c r="B452" s="16">
        <f>入力シート!C456</f>
        <v>0</v>
      </c>
      <c r="C452" t="str">
        <f>入力シート!E456</f>
        <v/>
      </c>
      <c r="D452" t="str">
        <f t="shared" si="49"/>
        <v/>
      </c>
      <c r="E452" t="str">
        <f t="shared" si="50"/>
        <v/>
      </c>
      <c r="F452" t="str">
        <f t="shared" si="51"/>
        <v/>
      </c>
      <c r="G452" t="str">
        <f t="shared" si="52"/>
        <v/>
      </c>
      <c r="H452" t="str">
        <f t="shared" si="53"/>
        <v/>
      </c>
      <c r="I452" t="str">
        <f t="shared" si="54"/>
        <v/>
      </c>
      <c r="J452" t="str">
        <f t="shared" si="55"/>
        <v/>
      </c>
    </row>
    <row r="453" spans="1:10" ht="15" customHeight="1">
      <c r="A453">
        <f>入力シート!B457</f>
        <v>0</v>
      </c>
      <c r="B453" s="16">
        <f>入力シート!C457</f>
        <v>0</v>
      </c>
      <c r="C453" t="str">
        <f>入力シート!E457</f>
        <v/>
      </c>
      <c r="D453" t="str">
        <f t="shared" si="49"/>
        <v/>
      </c>
      <c r="E453" t="str">
        <f t="shared" si="50"/>
        <v/>
      </c>
      <c r="F453" t="str">
        <f t="shared" si="51"/>
        <v/>
      </c>
      <c r="G453" t="str">
        <f t="shared" si="52"/>
        <v/>
      </c>
      <c r="H453" t="str">
        <f t="shared" si="53"/>
        <v/>
      </c>
      <c r="I453" t="str">
        <f t="shared" si="54"/>
        <v/>
      </c>
      <c r="J453" t="str">
        <f t="shared" si="55"/>
        <v/>
      </c>
    </row>
    <row r="454" spans="1:10" ht="15" customHeight="1">
      <c r="A454">
        <f>入力シート!B458</f>
        <v>0</v>
      </c>
      <c r="B454" s="16">
        <f>入力シート!C458</f>
        <v>0</v>
      </c>
      <c r="C454" t="str">
        <f>入力シート!E458</f>
        <v/>
      </c>
      <c r="D454" t="str">
        <f t="shared" si="49"/>
        <v/>
      </c>
      <c r="E454" t="str">
        <f t="shared" si="50"/>
        <v/>
      </c>
      <c r="F454" t="str">
        <f t="shared" si="51"/>
        <v/>
      </c>
      <c r="G454" t="str">
        <f t="shared" si="52"/>
        <v/>
      </c>
      <c r="H454" t="str">
        <f t="shared" si="53"/>
        <v/>
      </c>
      <c r="I454" t="str">
        <f t="shared" si="54"/>
        <v/>
      </c>
      <c r="J454" t="str">
        <f t="shared" si="55"/>
        <v/>
      </c>
    </row>
    <row r="455" spans="1:10" ht="15" customHeight="1">
      <c r="A455">
        <f>入力シート!B459</f>
        <v>0</v>
      </c>
      <c r="B455" s="16">
        <f>入力シート!C459</f>
        <v>0</v>
      </c>
      <c r="C455" t="str">
        <f>入力シート!E459</f>
        <v/>
      </c>
      <c r="D455" t="str">
        <f t="shared" si="49"/>
        <v/>
      </c>
      <c r="E455" t="str">
        <f t="shared" si="50"/>
        <v/>
      </c>
      <c r="F455" t="str">
        <f t="shared" si="51"/>
        <v/>
      </c>
      <c r="G455" t="str">
        <f t="shared" si="52"/>
        <v/>
      </c>
      <c r="H455" t="str">
        <f t="shared" si="53"/>
        <v/>
      </c>
      <c r="I455" t="str">
        <f t="shared" si="54"/>
        <v/>
      </c>
      <c r="J455" t="str">
        <f t="shared" si="55"/>
        <v/>
      </c>
    </row>
    <row r="456" spans="1:10" ht="15" customHeight="1">
      <c r="A456">
        <f>入力シート!B460</f>
        <v>0</v>
      </c>
      <c r="B456" s="16">
        <f>入力シート!C460</f>
        <v>0</v>
      </c>
      <c r="C456" t="str">
        <f>入力シート!E460</f>
        <v/>
      </c>
      <c r="D456" t="str">
        <f t="shared" si="49"/>
        <v/>
      </c>
      <c r="E456" t="str">
        <f t="shared" si="50"/>
        <v/>
      </c>
      <c r="F456" t="str">
        <f t="shared" si="51"/>
        <v/>
      </c>
      <c r="G456" t="str">
        <f t="shared" si="52"/>
        <v/>
      </c>
      <c r="H456" t="str">
        <f t="shared" si="53"/>
        <v/>
      </c>
      <c r="I456" t="str">
        <f t="shared" si="54"/>
        <v/>
      </c>
      <c r="J456" t="str">
        <f t="shared" si="55"/>
        <v/>
      </c>
    </row>
    <row r="457" spans="1:10" ht="15" customHeight="1">
      <c r="A457">
        <f>入力シート!B461</f>
        <v>0</v>
      </c>
      <c r="B457" s="16">
        <f>入力シート!C461</f>
        <v>0</v>
      </c>
      <c r="C457" t="str">
        <f>入力シート!E461</f>
        <v/>
      </c>
      <c r="D457" t="str">
        <f t="shared" si="49"/>
        <v/>
      </c>
      <c r="E457" t="str">
        <f t="shared" si="50"/>
        <v/>
      </c>
      <c r="F457" t="str">
        <f t="shared" si="51"/>
        <v/>
      </c>
      <c r="G457" t="str">
        <f t="shared" si="52"/>
        <v/>
      </c>
      <c r="H457" t="str">
        <f t="shared" si="53"/>
        <v/>
      </c>
      <c r="I457" t="str">
        <f t="shared" si="54"/>
        <v/>
      </c>
      <c r="J457" t="str">
        <f t="shared" si="55"/>
        <v/>
      </c>
    </row>
    <row r="458" spans="1:10" ht="15" customHeight="1">
      <c r="A458">
        <f>入力シート!B462</f>
        <v>0</v>
      </c>
      <c r="B458" s="16">
        <f>入力シート!C462</f>
        <v>0</v>
      </c>
      <c r="C458" t="str">
        <f>入力シート!E462</f>
        <v/>
      </c>
      <c r="D458" t="str">
        <f t="shared" si="49"/>
        <v/>
      </c>
      <c r="E458" t="str">
        <f t="shared" si="50"/>
        <v/>
      </c>
      <c r="F458" t="str">
        <f t="shared" si="51"/>
        <v/>
      </c>
      <c r="G458" t="str">
        <f t="shared" si="52"/>
        <v/>
      </c>
      <c r="H458" t="str">
        <f t="shared" si="53"/>
        <v/>
      </c>
      <c r="I458" t="str">
        <f t="shared" si="54"/>
        <v/>
      </c>
      <c r="J458" t="str">
        <f t="shared" si="55"/>
        <v/>
      </c>
    </row>
    <row r="459" spans="1:10" ht="15" customHeight="1">
      <c r="A459">
        <f>入力シート!B463</f>
        <v>0</v>
      </c>
      <c r="B459" s="16">
        <f>入力シート!C463</f>
        <v>0</v>
      </c>
      <c r="C459" t="str">
        <f>入力シート!E463</f>
        <v/>
      </c>
      <c r="D459" t="str">
        <f t="shared" si="49"/>
        <v/>
      </c>
      <c r="E459" t="str">
        <f t="shared" si="50"/>
        <v/>
      </c>
      <c r="F459" t="str">
        <f t="shared" si="51"/>
        <v/>
      </c>
      <c r="G459" t="str">
        <f t="shared" si="52"/>
        <v/>
      </c>
      <c r="H459" t="str">
        <f t="shared" si="53"/>
        <v/>
      </c>
      <c r="I459" t="str">
        <f t="shared" si="54"/>
        <v/>
      </c>
      <c r="J459" t="str">
        <f t="shared" si="55"/>
        <v/>
      </c>
    </row>
    <row r="460" spans="1:10" ht="15" customHeight="1">
      <c r="A460">
        <f>入力シート!B464</f>
        <v>0</v>
      </c>
      <c r="B460" s="16">
        <f>入力シート!C464</f>
        <v>0</v>
      </c>
      <c r="C460" t="str">
        <f>入力シート!E464</f>
        <v/>
      </c>
      <c r="D460" t="str">
        <f t="shared" si="49"/>
        <v/>
      </c>
      <c r="E460" t="str">
        <f t="shared" si="50"/>
        <v/>
      </c>
      <c r="F460" t="str">
        <f t="shared" si="51"/>
        <v/>
      </c>
      <c r="G460" t="str">
        <f t="shared" si="52"/>
        <v/>
      </c>
      <c r="H460" t="str">
        <f t="shared" si="53"/>
        <v/>
      </c>
      <c r="I460" t="str">
        <f t="shared" si="54"/>
        <v/>
      </c>
      <c r="J460" t="str">
        <f t="shared" si="55"/>
        <v/>
      </c>
    </row>
    <row r="461" spans="1:10" ht="15" customHeight="1">
      <c r="A461">
        <f>入力シート!B465</f>
        <v>0</v>
      </c>
      <c r="B461" s="16">
        <f>入力シート!C465</f>
        <v>0</v>
      </c>
      <c r="C461" t="str">
        <f>入力シート!E465</f>
        <v/>
      </c>
      <c r="D461" t="str">
        <f t="shared" si="49"/>
        <v/>
      </c>
      <c r="E461" t="str">
        <f t="shared" si="50"/>
        <v/>
      </c>
      <c r="F461" t="str">
        <f t="shared" si="51"/>
        <v/>
      </c>
      <c r="G461" t="str">
        <f t="shared" si="52"/>
        <v/>
      </c>
      <c r="H461" t="str">
        <f t="shared" si="53"/>
        <v/>
      </c>
      <c r="I461" t="str">
        <f t="shared" si="54"/>
        <v/>
      </c>
      <c r="J461" t="str">
        <f t="shared" si="55"/>
        <v/>
      </c>
    </row>
    <row r="462" spans="1:10" ht="15" customHeight="1">
      <c r="A462">
        <f>入力シート!B466</f>
        <v>0</v>
      </c>
      <c r="B462" s="16">
        <f>入力シート!C466</f>
        <v>0</v>
      </c>
      <c r="C462" t="str">
        <f>入力シート!E466</f>
        <v/>
      </c>
      <c r="D462" t="str">
        <f t="shared" si="49"/>
        <v/>
      </c>
      <c r="E462" t="str">
        <f t="shared" si="50"/>
        <v/>
      </c>
      <c r="F462" t="str">
        <f t="shared" si="51"/>
        <v/>
      </c>
      <c r="G462" t="str">
        <f t="shared" si="52"/>
        <v/>
      </c>
      <c r="H462" t="str">
        <f t="shared" si="53"/>
        <v/>
      </c>
      <c r="I462" t="str">
        <f t="shared" si="54"/>
        <v/>
      </c>
      <c r="J462" t="str">
        <f t="shared" si="55"/>
        <v/>
      </c>
    </row>
    <row r="463" spans="1:10" ht="15" customHeight="1">
      <c r="A463">
        <f>入力シート!B467</f>
        <v>0</v>
      </c>
      <c r="B463" s="16">
        <f>入力シート!C467</f>
        <v>0</v>
      </c>
      <c r="C463" t="str">
        <f>入力シート!E467</f>
        <v/>
      </c>
      <c r="D463" t="str">
        <f t="shared" si="49"/>
        <v/>
      </c>
      <c r="E463" t="str">
        <f t="shared" si="50"/>
        <v/>
      </c>
      <c r="F463" t="str">
        <f t="shared" si="51"/>
        <v/>
      </c>
      <c r="G463" t="str">
        <f t="shared" si="52"/>
        <v/>
      </c>
      <c r="H463" t="str">
        <f t="shared" si="53"/>
        <v/>
      </c>
      <c r="I463" t="str">
        <f t="shared" si="54"/>
        <v/>
      </c>
      <c r="J463" t="str">
        <f t="shared" si="55"/>
        <v/>
      </c>
    </row>
    <row r="464" spans="1:10" ht="15" customHeight="1">
      <c r="A464">
        <f>入力シート!B468</f>
        <v>0</v>
      </c>
      <c r="B464" s="16">
        <f>入力シート!C468</f>
        <v>0</v>
      </c>
      <c r="C464" t="str">
        <f>入力シート!E468</f>
        <v/>
      </c>
      <c r="D464" t="str">
        <f t="shared" si="49"/>
        <v/>
      </c>
      <c r="E464" t="str">
        <f t="shared" si="50"/>
        <v/>
      </c>
      <c r="F464" t="str">
        <f t="shared" si="51"/>
        <v/>
      </c>
      <c r="G464" t="str">
        <f t="shared" si="52"/>
        <v/>
      </c>
      <c r="H464" t="str">
        <f t="shared" si="53"/>
        <v/>
      </c>
      <c r="I464" t="str">
        <f t="shared" si="54"/>
        <v/>
      </c>
      <c r="J464" t="str">
        <f t="shared" si="55"/>
        <v/>
      </c>
    </row>
    <row r="465" spans="1:10" ht="15" customHeight="1">
      <c r="A465">
        <f>入力シート!B469</f>
        <v>0</v>
      </c>
      <c r="B465" s="16">
        <f>入力シート!C469</f>
        <v>0</v>
      </c>
      <c r="C465" t="str">
        <f>入力シート!E469</f>
        <v/>
      </c>
      <c r="D465" t="str">
        <f t="shared" si="49"/>
        <v/>
      </c>
      <c r="E465" t="str">
        <f t="shared" si="50"/>
        <v/>
      </c>
      <c r="F465" t="str">
        <f t="shared" si="51"/>
        <v/>
      </c>
      <c r="G465" t="str">
        <f t="shared" si="52"/>
        <v/>
      </c>
      <c r="H465" t="str">
        <f t="shared" si="53"/>
        <v/>
      </c>
      <c r="I465" t="str">
        <f t="shared" si="54"/>
        <v/>
      </c>
      <c r="J465" t="str">
        <f t="shared" si="55"/>
        <v/>
      </c>
    </row>
    <row r="466" spans="1:10" ht="15" customHeight="1">
      <c r="A466">
        <f>入力シート!B470</f>
        <v>0</v>
      </c>
      <c r="B466" s="16">
        <f>入力シート!C470</f>
        <v>0</v>
      </c>
      <c r="C466" t="str">
        <f>入力シート!E470</f>
        <v/>
      </c>
      <c r="D466" t="str">
        <f t="shared" si="49"/>
        <v/>
      </c>
      <c r="E466" t="str">
        <f t="shared" si="50"/>
        <v/>
      </c>
      <c r="F466" t="str">
        <f t="shared" si="51"/>
        <v/>
      </c>
      <c r="G466" t="str">
        <f t="shared" si="52"/>
        <v/>
      </c>
      <c r="H466" t="str">
        <f t="shared" si="53"/>
        <v/>
      </c>
      <c r="I466" t="str">
        <f t="shared" si="54"/>
        <v/>
      </c>
      <c r="J466" t="str">
        <f t="shared" si="55"/>
        <v/>
      </c>
    </row>
    <row r="467" spans="1:10" ht="15" customHeight="1">
      <c r="A467">
        <f>入力シート!B471</f>
        <v>0</v>
      </c>
      <c r="B467" s="16">
        <f>入力シート!C471</f>
        <v>0</v>
      </c>
      <c r="C467" t="str">
        <f>入力シート!E471</f>
        <v/>
      </c>
      <c r="D467" t="str">
        <f t="shared" si="49"/>
        <v/>
      </c>
      <c r="E467" t="str">
        <f t="shared" si="50"/>
        <v/>
      </c>
      <c r="F467" t="str">
        <f t="shared" si="51"/>
        <v/>
      </c>
      <c r="G467" t="str">
        <f t="shared" si="52"/>
        <v/>
      </c>
      <c r="H467" t="str">
        <f t="shared" si="53"/>
        <v/>
      </c>
      <c r="I467" t="str">
        <f t="shared" si="54"/>
        <v/>
      </c>
      <c r="J467" t="str">
        <f t="shared" si="55"/>
        <v/>
      </c>
    </row>
    <row r="468" spans="1:10" ht="15" customHeight="1">
      <c r="A468">
        <f>入力シート!B472</f>
        <v>0</v>
      </c>
      <c r="B468" s="16">
        <f>入力シート!C472</f>
        <v>0</v>
      </c>
      <c r="C468" t="str">
        <f>入力シート!E472</f>
        <v/>
      </c>
      <c r="D468" t="str">
        <f t="shared" si="49"/>
        <v/>
      </c>
      <c r="E468" t="str">
        <f t="shared" si="50"/>
        <v/>
      </c>
      <c r="F468" t="str">
        <f t="shared" si="51"/>
        <v/>
      </c>
      <c r="G468" t="str">
        <f t="shared" si="52"/>
        <v/>
      </c>
      <c r="H468" t="str">
        <f t="shared" si="53"/>
        <v/>
      </c>
      <c r="I468" t="str">
        <f t="shared" si="54"/>
        <v/>
      </c>
      <c r="J468" t="str">
        <f t="shared" si="55"/>
        <v/>
      </c>
    </row>
    <row r="469" spans="1:10" ht="15" customHeight="1">
      <c r="A469">
        <f>入力シート!B473</f>
        <v>0</v>
      </c>
      <c r="B469" s="16">
        <f>入力シート!C473</f>
        <v>0</v>
      </c>
      <c r="C469" t="str">
        <f>入力シート!E473</f>
        <v/>
      </c>
      <c r="D469" t="str">
        <f t="shared" si="49"/>
        <v/>
      </c>
      <c r="E469" t="str">
        <f t="shared" si="50"/>
        <v/>
      </c>
      <c r="F469" t="str">
        <f t="shared" si="51"/>
        <v/>
      </c>
      <c r="G469" t="str">
        <f t="shared" si="52"/>
        <v/>
      </c>
      <c r="H469" t="str">
        <f t="shared" si="53"/>
        <v/>
      </c>
      <c r="I469" t="str">
        <f t="shared" si="54"/>
        <v/>
      </c>
      <c r="J469" t="str">
        <f t="shared" si="55"/>
        <v/>
      </c>
    </row>
    <row r="470" spans="1:10" ht="15" customHeight="1">
      <c r="A470">
        <f>入力シート!B474</f>
        <v>0</v>
      </c>
      <c r="B470" s="16">
        <f>入力シート!C474</f>
        <v>0</v>
      </c>
      <c r="C470" t="str">
        <f>入力シート!E474</f>
        <v/>
      </c>
      <c r="D470" t="str">
        <f t="shared" si="49"/>
        <v/>
      </c>
      <c r="E470" t="str">
        <f t="shared" si="50"/>
        <v/>
      </c>
      <c r="F470" t="str">
        <f t="shared" si="51"/>
        <v/>
      </c>
      <c r="G470" t="str">
        <f t="shared" si="52"/>
        <v/>
      </c>
      <c r="H470" t="str">
        <f t="shared" si="53"/>
        <v/>
      </c>
      <c r="I470" t="str">
        <f t="shared" si="54"/>
        <v/>
      </c>
      <c r="J470" t="str">
        <f t="shared" si="55"/>
        <v/>
      </c>
    </row>
    <row r="471" spans="1:10" ht="15" customHeight="1">
      <c r="A471">
        <f>入力シート!B475</f>
        <v>0</v>
      </c>
      <c r="B471" s="16">
        <f>入力シート!C475</f>
        <v>0</v>
      </c>
      <c r="C471" t="str">
        <f>入力シート!E475</f>
        <v/>
      </c>
      <c r="D471" t="str">
        <f t="shared" si="49"/>
        <v/>
      </c>
      <c r="E471" t="str">
        <f t="shared" si="50"/>
        <v/>
      </c>
      <c r="F471" t="str">
        <f t="shared" si="51"/>
        <v/>
      </c>
      <c r="G471" t="str">
        <f t="shared" si="52"/>
        <v/>
      </c>
      <c r="H471" t="str">
        <f t="shared" si="53"/>
        <v/>
      </c>
      <c r="I471" t="str">
        <f t="shared" si="54"/>
        <v/>
      </c>
      <c r="J471" t="str">
        <f t="shared" si="55"/>
        <v/>
      </c>
    </row>
    <row r="472" spans="1:10" ht="15" customHeight="1">
      <c r="A472">
        <f>入力シート!B476</f>
        <v>0</v>
      </c>
      <c r="B472" s="16">
        <f>入力シート!C476</f>
        <v>0</v>
      </c>
      <c r="C472" t="str">
        <f>入力シート!E476</f>
        <v/>
      </c>
      <c r="D472" t="str">
        <f t="shared" si="49"/>
        <v/>
      </c>
      <c r="E472" t="str">
        <f t="shared" si="50"/>
        <v/>
      </c>
      <c r="F472" t="str">
        <f t="shared" si="51"/>
        <v/>
      </c>
      <c r="G472" t="str">
        <f t="shared" si="52"/>
        <v/>
      </c>
      <c r="H472" t="str">
        <f t="shared" si="53"/>
        <v/>
      </c>
      <c r="I472" t="str">
        <f t="shared" si="54"/>
        <v/>
      </c>
      <c r="J472" t="str">
        <f t="shared" si="55"/>
        <v/>
      </c>
    </row>
    <row r="473" spans="1:10" ht="15" customHeight="1">
      <c r="A473">
        <f>入力シート!B477</f>
        <v>0</v>
      </c>
      <c r="B473" s="16">
        <f>入力シート!C477</f>
        <v>0</v>
      </c>
      <c r="C473" t="str">
        <f>入力シート!E477</f>
        <v/>
      </c>
      <c r="D473" t="str">
        <f t="shared" si="49"/>
        <v/>
      </c>
      <c r="E473" t="str">
        <f t="shared" si="50"/>
        <v/>
      </c>
      <c r="F473" t="str">
        <f t="shared" si="51"/>
        <v/>
      </c>
      <c r="G473" t="str">
        <f t="shared" si="52"/>
        <v/>
      </c>
      <c r="H473" t="str">
        <f t="shared" si="53"/>
        <v/>
      </c>
      <c r="I473" t="str">
        <f t="shared" si="54"/>
        <v/>
      </c>
      <c r="J473" t="str">
        <f t="shared" si="55"/>
        <v/>
      </c>
    </row>
    <row r="474" spans="1:10" ht="15" customHeight="1">
      <c r="A474">
        <f>入力シート!B478</f>
        <v>0</v>
      </c>
      <c r="B474" s="16">
        <f>入力シート!C478</f>
        <v>0</v>
      </c>
      <c r="C474" t="str">
        <f>入力シート!E478</f>
        <v/>
      </c>
      <c r="D474" t="str">
        <f t="shared" si="49"/>
        <v/>
      </c>
      <c r="E474" t="str">
        <f t="shared" si="50"/>
        <v/>
      </c>
      <c r="F474" t="str">
        <f t="shared" si="51"/>
        <v/>
      </c>
      <c r="G474" t="str">
        <f t="shared" si="52"/>
        <v/>
      </c>
      <c r="H474" t="str">
        <f t="shared" si="53"/>
        <v/>
      </c>
      <c r="I474" t="str">
        <f t="shared" si="54"/>
        <v/>
      </c>
      <c r="J474" t="str">
        <f t="shared" si="55"/>
        <v/>
      </c>
    </row>
    <row r="475" spans="1:10" ht="15" customHeight="1">
      <c r="A475">
        <f>入力シート!B479</f>
        <v>0</v>
      </c>
      <c r="B475" s="16">
        <f>入力シート!C479</f>
        <v>0</v>
      </c>
      <c r="C475" t="str">
        <f>入力シート!E479</f>
        <v/>
      </c>
      <c r="D475" t="str">
        <f t="shared" si="49"/>
        <v/>
      </c>
      <c r="E475" t="str">
        <f t="shared" si="50"/>
        <v/>
      </c>
      <c r="F475" t="str">
        <f t="shared" si="51"/>
        <v/>
      </c>
      <c r="G475" t="str">
        <f t="shared" si="52"/>
        <v/>
      </c>
      <c r="H475" t="str">
        <f t="shared" si="53"/>
        <v/>
      </c>
      <c r="I475" t="str">
        <f t="shared" si="54"/>
        <v/>
      </c>
      <c r="J475" t="str">
        <f t="shared" si="55"/>
        <v/>
      </c>
    </row>
    <row r="476" spans="1:10" ht="15" customHeight="1">
      <c r="A476">
        <f>入力シート!B480</f>
        <v>0</v>
      </c>
      <c r="B476" s="16">
        <f>入力シート!C480</f>
        <v>0</v>
      </c>
      <c r="C476" t="str">
        <f>入力シート!E480</f>
        <v/>
      </c>
      <c r="D476" t="str">
        <f t="shared" si="49"/>
        <v/>
      </c>
      <c r="E476" t="str">
        <f t="shared" si="50"/>
        <v/>
      </c>
      <c r="F476" t="str">
        <f t="shared" si="51"/>
        <v/>
      </c>
      <c r="G476" t="str">
        <f t="shared" si="52"/>
        <v/>
      </c>
      <c r="H476" t="str">
        <f t="shared" si="53"/>
        <v/>
      </c>
      <c r="I476" t="str">
        <f t="shared" si="54"/>
        <v/>
      </c>
      <c r="J476" t="str">
        <f t="shared" si="55"/>
        <v/>
      </c>
    </row>
    <row r="477" spans="1:10" ht="15" customHeight="1">
      <c r="A477">
        <f>入力シート!B481</f>
        <v>0</v>
      </c>
      <c r="B477" s="16">
        <f>入力シート!C481</f>
        <v>0</v>
      </c>
      <c r="C477" t="str">
        <f>入力シート!E481</f>
        <v/>
      </c>
      <c r="D477" t="str">
        <f t="shared" si="49"/>
        <v/>
      </c>
      <c r="E477" t="str">
        <f t="shared" si="50"/>
        <v/>
      </c>
      <c r="F477" t="str">
        <f t="shared" si="51"/>
        <v/>
      </c>
      <c r="G477" t="str">
        <f t="shared" si="52"/>
        <v/>
      </c>
      <c r="H477" t="str">
        <f t="shared" si="53"/>
        <v/>
      </c>
      <c r="I477" t="str">
        <f t="shared" si="54"/>
        <v/>
      </c>
      <c r="J477" t="str">
        <f t="shared" si="55"/>
        <v/>
      </c>
    </row>
    <row r="478" spans="1:10" ht="15" customHeight="1">
      <c r="A478">
        <f>入力シート!B482</f>
        <v>0</v>
      </c>
      <c r="B478" s="16">
        <f>入力シート!C482</f>
        <v>0</v>
      </c>
      <c r="C478" t="str">
        <f>入力シート!E482</f>
        <v/>
      </c>
      <c r="D478" t="str">
        <f t="shared" si="49"/>
        <v/>
      </c>
      <c r="E478" t="str">
        <f t="shared" si="50"/>
        <v/>
      </c>
      <c r="F478" t="str">
        <f t="shared" si="51"/>
        <v/>
      </c>
      <c r="G478" t="str">
        <f t="shared" si="52"/>
        <v/>
      </c>
      <c r="H478" t="str">
        <f t="shared" si="53"/>
        <v/>
      </c>
      <c r="I478" t="str">
        <f t="shared" si="54"/>
        <v/>
      </c>
      <c r="J478" t="str">
        <f t="shared" si="55"/>
        <v/>
      </c>
    </row>
    <row r="479" spans="1:10" ht="15" customHeight="1">
      <c r="A479">
        <f>入力シート!B483</f>
        <v>0</v>
      </c>
      <c r="B479" s="16">
        <f>入力シート!C483</f>
        <v>0</v>
      </c>
      <c r="C479" t="str">
        <f>入力シート!E483</f>
        <v/>
      </c>
      <c r="D479" t="str">
        <f t="shared" si="49"/>
        <v/>
      </c>
      <c r="E479" t="str">
        <f t="shared" si="50"/>
        <v/>
      </c>
      <c r="F479" t="str">
        <f t="shared" si="51"/>
        <v/>
      </c>
      <c r="G479" t="str">
        <f t="shared" si="52"/>
        <v/>
      </c>
      <c r="H479" t="str">
        <f t="shared" si="53"/>
        <v/>
      </c>
      <c r="I479" t="str">
        <f t="shared" si="54"/>
        <v/>
      </c>
      <c r="J479" t="str">
        <f t="shared" si="55"/>
        <v/>
      </c>
    </row>
    <row r="480" spans="1:10" ht="15" customHeight="1">
      <c r="A480">
        <f>入力シート!B484</f>
        <v>0</v>
      </c>
      <c r="B480" s="16">
        <f>入力シート!C484</f>
        <v>0</v>
      </c>
      <c r="C480" t="str">
        <f>入力シート!E484</f>
        <v/>
      </c>
      <c r="D480" t="str">
        <f t="shared" si="49"/>
        <v/>
      </c>
      <c r="E480" t="str">
        <f t="shared" si="50"/>
        <v/>
      </c>
      <c r="F480" t="str">
        <f t="shared" si="51"/>
        <v/>
      </c>
      <c r="G480" t="str">
        <f t="shared" si="52"/>
        <v/>
      </c>
      <c r="H480" t="str">
        <f t="shared" si="53"/>
        <v/>
      </c>
      <c r="I480" t="str">
        <f t="shared" si="54"/>
        <v/>
      </c>
      <c r="J480" t="str">
        <f t="shared" si="55"/>
        <v/>
      </c>
    </row>
    <row r="481" spans="1:10" ht="15" customHeight="1">
      <c r="A481">
        <f>入力シート!B485</f>
        <v>0</v>
      </c>
      <c r="B481" s="16">
        <f>入力シート!C485</f>
        <v>0</v>
      </c>
      <c r="C481" t="str">
        <f>入力シート!E485</f>
        <v/>
      </c>
      <c r="D481" t="str">
        <f t="shared" si="49"/>
        <v/>
      </c>
      <c r="E481" t="str">
        <f t="shared" si="50"/>
        <v/>
      </c>
      <c r="F481" t="str">
        <f t="shared" si="51"/>
        <v/>
      </c>
      <c r="G481" t="str">
        <f t="shared" si="52"/>
        <v/>
      </c>
      <c r="H481" t="str">
        <f t="shared" si="53"/>
        <v/>
      </c>
      <c r="I481" t="str">
        <f t="shared" si="54"/>
        <v/>
      </c>
      <c r="J481" t="str">
        <f t="shared" si="55"/>
        <v/>
      </c>
    </row>
    <row r="482" spans="1:10" ht="15" customHeight="1">
      <c r="A482">
        <f>入力シート!B486</f>
        <v>0</v>
      </c>
      <c r="B482" s="16">
        <f>入力シート!C486</f>
        <v>0</v>
      </c>
      <c r="C482" t="str">
        <f>入力シート!E486</f>
        <v/>
      </c>
      <c r="D482" t="str">
        <f t="shared" si="49"/>
        <v/>
      </c>
      <c r="E482" t="str">
        <f t="shared" si="50"/>
        <v/>
      </c>
      <c r="F482" t="str">
        <f t="shared" si="51"/>
        <v/>
      </c>
      <c r="G482" t="str">
        <f t="shared" si="52"/>
        <v/>
      </c>
      <c r="H482" t="str">
        <f t="shared" si="53"/>
        <v/>
      </c>
      <c r="I482" t="str">
        <f t="shared" si="54"/>
        <v/>
      </c>
      <c r="J482" t="str">
        <f t="shared" si="55"/>
        <v/>
      </c>
    </row>
    <row r="483" spans="1:10" ht="15" customHeight="1">
      <c r="A483">
        <f>入力シート!B487</f>
        <v>0</v>
      </c>
      <c r="B483" s="16">
        <f>入力シート!C487</f>
        <v>0</v>
      </c>
      <c r="C483" t="str">
        <f>入力シート!E487</f>
        <v/>
      </c>
      <c r="D483" t="str">
        <f t="shared" si="49"/>
        <v/>
      </c>
      <c r="E483" t="str">
        <f t="shared" si="50"/>
        <v/>
      </c>
      <c r="F483" t="str">
        <f t="shared" si="51"/>
        <v/>
      </c>
      <c r="G483" t="str">
        <f t="shared" si="52"/>
        <v/>
      </c>
      <c r="H483" t="str">
        <f t="shared" si="53"/>
        <v/>
      </c>
      <c r="I483" t="str">
        <f t="shared" si="54"/>
        <v/>
      </c>
      <c r="J483" t="str">
        <f t="shared" si="55"/>
        <v/>
      </c>
    </row>
    <row r="484" spans="1:10" ht="15" customHeight="1">
      <c r="A484">
        <f>入力シート!B488</f>
        <v>0</v>
      </c>
      <c r="B484" s="16">
        <f>入力シート!C488</f>
        <v>0</v>
      </c>
      <c r="C484" t="str">
        <f>入力シート!E488</f>
        <v/>
      </c>
      <c r="D484" t="str">
        <f t="shared" si="49"/>
        <v/>
      </c>
      <c r="E484" t="str">
        <f t="shared" si="50"/>
        <v/>
      </c>
      <c r="F484" t="str">
        <f t="shared" si="51"/>
        <v/>
      </c>
      <c r="G484" t="str">
        <f t="shared" si="52"/>
        <v/>
      </c>
      <c r="H484" t="str">
        <f t="shared" si="53"/>
        <v/>
      </c>
      <c r="I484" t="str">
        <f t="shared" si="54"/>
        <v/>
      </c>
      <c r="J484" t="str">
        <f t="shared" si="55"/>
        <v/>
      </c>
    </row>
    <row r="485" spans="1:10" ht="15" customHeight="1">
      <c r="A485">
        <f>入力シート!B489</f>
        <v>0</v>
      </c>
      <c r="B485" s="16">
        <f>入力シート!C489</f>
        <v>0</v>
      </c>
      <c r="C485" t="str">
        <f>入力シート!E489</f>
        <v/>
      </c>
      <c r="D485" t="str">
        <f t="shared" si="49"/>
        <v/>
      </c>
      <c r="E485" t="str">
        <f t="shared" si="50"/>
        <v/>
      </c>
      <c r="F485" t="str">
        <f t="shared" si="51"/>
        <v/>
      </c>
      <c r="G485" t="str">
        <f t="shared" si="52"/>
        <v/>
      </c>
      <c r="H485" t="str">
        <f t="shared" si="53"/>
        <v/>
      </c>
      <c r="I485" t="str">
        <f t="shared" si="54"/>
        <v/>
      </c>
      <c r="J485" t="str">
        <f t="shared" si="55"/>
        <v/>
      </c>
    </row>
    <row r="486" spans="1:10" ht="15" customHeight="1">
      <c r="A486">
        <f>入力シート!B490</f>
        <v>0</v>
      </c>
      <c r="B486" s="16">
        <f>入力シート!C490</f>
        <v>0</v>
      </c>
      <c r="C486" t="str">
        <f>入力シート!E490</f>
        <v/>
      </c>
      <c r="D486" t="str">
        <f t="shared" si="49"/>
        <v/>
      </c>
      <c r="E486" t="str">
        <f t="shared" si="50"/>
        <v/>
      </c>
      <c r="F486" t="str">
        <f t="shared" si="51"/>
        <v/>
      </c>
      <c r="G486" t="str">
        <f t="shared" si="52"/>
        <v/>
      </c>
      <c r="H486" t="str">
        <f t="shared" si="53"/>
        <v/>
      </c>
      <c r="I486" t="str">
        <f t="shared" si="54"/>
        <v/>
      </c>
      <c r="J486" t="str">
        <f t="shared" si="55"/>
        <v/>
      </c>
    </row>
    <row r="487" spans="1:10" ht="15" customHeight="1">
      <c r="A487">
        <f>入力シート!B491</f>
        <v>0</v>
      </c>
      <c r="B487" s="16">
        <f>入力シート!C491</f>
        <v>0</v>
      </c>
      <c r="C487" t="str">
        <f>入力シート!E491</f>
        <v/>
      </c>
      <c r="D487" t="str">
        <f t="shared" si="49"/>
        <v/>
      </c>
      <c r="E487" t="str">
        <f t="shared" si="50"/>
        <v/>
      </c>
      <c r="F487" t="str">
        <f t="shared" si="51"/>
        <v/>
      </c>
      <c r="G487" t="str">
        <f t="shared" si="52"/>
        <v/>
      </c>
      <c r="H487" t="str">
        <f t="shared" si="53"/>
        <v/>
      </c>
      <c r="I487" t="str">
        <f t="shared" si="54"/>
        <v/>
      </c>
      <c r="J487" t="str">
        <f t="shared" si="55"/>
        <v/>
      </c>
    </row>
    <row r="488" spans="1:10" ht="15" customHeight="1">
      <c r="A488">
        <f>入力シート!B492</f>
        <v>0</v>
      </c>
      <c r="B488" s="16">
        <f>入力シート!C492</f>
        <v>0</v>
      </c>
      <c r="C488" t="str">
        <f>入力シート!E492</f>
        <v/>
      </c>
      <c r="D488" t="str">
        <f t="shared" si="49"/>
        <v/>
      </c>
      <c r="E488" t="str">
        <f t="shared" si="50"/>
        <v/>
      </c>
      <c r="F488" t="str">
        <f t="shared" si="51"/>
        <v/>
      </c>
      <c r="G488" t="str">
        <f t="shared" si="52"/>
        <v/>
      </c>
      <c r="H488" t="str">
        <f t="shared" si="53"/>
        <v/>
      </c>
      <c r="I488" t="str">
        <f t="shared" si="54"/>
        <v/>
      </c>
      <c r="J488" t="str">
        <f t="shared" si="55"/>
        <v/>
      </c>
    </row>
    <row r="489" spans="1:10" ht="15" customHeight="1">
      <c r="A489">
        <f>入力シート!B493</f>
        <v>0</v>
      </c>
      <c r="B489" s="16">
        <f>入力シート!C493</f>
        <v>0</v>
      </c>
      <c r="C489" t="str">
        <f>入力シート!E493</f>
        <v/>
      </c>
      <c r="D489" t="str">
        <f t="shared" si="49"/>
        <v/>
      </c>
      <c r="E489" t="str">
        <f t="shared" si="50"/>
        <v/>
      </c>
      <c r="F489" t="str">
        <f t="shared" si="51"/>
        <v/>
      </c>
      <c r="G489" t="str">
        <f t="shared" si="52"/>
        <v/>
      </c>
      <c r="H489" t="str">
        <f t="shared" si="53"/>
        <v/>
      </c>
      <c r="I489" t="str">
        <f t="shared" si="54"/>
        <v/>
      </c>
      <c r="J489" t="str">
        <f t="shared" si="55"/>
        <v/>
      </c>
    </row>
    <row r="490" spans="1:10" ht="15" customHeight="1">
      <c r="A490">
        <f>入力シート!B494</f>
        <v>0</v>
      </c>
      <c r="B490" s="16">
        <f>入力シート!C494</f>
        <v>0</v>
      </c>
      <c r="C490" t="str">
        <f>入力シート!E494</f>
        <v/>
      </c>
      <c r="D490" t="str">
        <f t="shared" si="49"/>
        <v/>
      </c>
      <c r="E490" t="str">
        <f t="shared" si="50"/>
        <v/>
      </c>
      <c r="F490" t="str">
        <f t="shared" si="51"/>
        <v/>
      </c>
      <c r="G490" t="str">
        <f t="shared" si="52"/>
        <v/>
      </c>
      <c r="H490" t="str">
        <f t="shared" si="53"/>
        <v/>
      </c>
      <c r="I490" t="str">
        <f t="shared" si="54"/>
        <v/>
      </c>
      <c r="J490" t="str">
        <f t="shared" si="55"/>
        <v/>
      </c>
    </row>
    <row r="491" spans="1:10" ht="15" customHeight="1">
      <c r="A491">
        <f>入力シート!B495</f>
        <v>0</v>
      </c>
      <c r="B491" s="16">
        <f>入力シート!C495</f>
        <v>0</v>
      </c>
      <c r="C491" t="str">
        <f>入力シート!E495</f>
        <v/>
      </c>
      <c r="D491" t="str">
        <f t="shared" si="49"/>
        <v/>
      </c>
      <c r="E491" t="str">
        <f t="shared" si="50"/>
        <v/>
      </c>
      <c r="F491" t="str">
        <f t="shared" si="51"/>
        <v/>
      </c>
      <c r="G491" t="str">
        <f t="shared" si="52"/>
        <v/>
      </c>
      <c r="H491" t="str">
        <f t="shared" si="53"/>
        <v/>
      </c>
      <c r="I491" t="str">
        <f t="shared" si="54"/>
        <v/>
      </c>
      <c r="J491" t="str">
        <f t="shared" si="55"/>
        <v/>
      </c>
    </row>
    <row r="492" spans="1:10" ht="15" customHeight="1">
      <c r="A492">
        <f>入力シート!B496</f>
        <v>0</v>
      </c>
      <c r="B492" s="16">
        <f>入力シート!C496</f>
        <v>0</v>
      </c>
      <c r="C492" t="str">
        <f>入力シート!E496</f>
        <v/>
      </c>
      <c r="D492" t="str">
        <f t="shared" si="49"/>
        <v/>
      </c>
      <c r="E492" t="str">
        <f t="shared" si="50"/>
        <v/>
      </c>
      <c r="F492" t="str">
        <f t="shared" si="51"/>
        <v/>
      </c>
      <c r="G492" t="str">
        <f t="shared" si="52"/>
        <v/>
      </c>
      <c r="H492" t="str">
        <f t="shared" si="53"/>
        <v/>
      </c>
      <c r="I492" t="str">
        <f t="shared" si="54"/>
        <v/>
      </c>
      <c r="J492" t="str">
        <f t="shared" si="55"/>
        <v/>
      </c>
    </row>
    <row r="493" spans="1:10" ht="15" customHeight="1">
      <c r="A493">
        <f>入力シート!B497</f>
        <v>0</v>
      </c>
      <c r="B493" s="16">
        <f>入力シート!C497</f>
        <v>0</v>
      </c>
      <c r="C493" t="str">
        <f>入力シート!E497</f>
        <v/>
      </c>
      <c r="D493" t="str">
        <f t="shared" si="49"/>
        <v/>
      </c>
      <c r="E493" t="str">
        <f t="shared" si="50"/>
        <v/>
      </c>
      <c r="F493" t="str">
        <f t="shared" si="51"/>
        <v/>
      </c>
      <c r="G493" t="str">
        <f t="shared" si="52"/>
        <v/>
      </c>
      <c r="H493" t="str">
        <f t="shared" si="53"/>
        <v/>
      </c>
      <c r="I493" t="str">
        <f t="shared" si="54"/>
        <v/>
      </c>
      <c r="J493" t="str">
        <f t="shared" si="55"/>
        <v/>
      </c>
    </row>
    <row r="494" spans="1:10" ht="15" customHeight="1">
      <c r="A494">
        <f>入力シート!B498</f>
        <v>0</v>
      </c>
      <c r="B494" s="16">
        <f>入力シート!C498</f>
        <v>0</v>
      </c>
      <c r="C494" t="str">
        <f>入力シート!E498</f>
        <v/>
      </c>
      <c r="D494" t="str">
        <f t="shared" si="49"/>
        <v/>
      </c>
      <c r="E494" t="str">
        <f t="shared" si="50"/>
        <v/>
      </c>
      <c r="F494" t="str">
        <f t="shared" si="51"/>
        <v/>
      </c>
      <c r="G494" t="str">
        <f t="shared" si="52"/>
        <v/>
      </c>
      <c r="H494" t="str">
        <f t="shared" si="53"/>
        <v/>
      </c>
      <c r="I494" t="str">
        <f t="shared" si="54"/>
        <v/>
      </c>
      <c r="J494" t="str">
        <f t="shared" si="55"/>
        <v/>
      </c>
    </row>
    <row r="495" spans="1:10" ht="15" customHeight="1">
      <c r="A495">
        <f>入力シート!B499</f>
        <v>0</v>
      </c>
      <c r="B495" s="16">
        <f>入力シート!C499</f>
        <v>0</v>
      </c>
      <c r="C495" t="str">
        <f>入力シート!E499</f>
        <v/>
      </c>
      <c r="D495" t="str">
        <f t="shared" si="49"/>
        <v/>
      </c>
      <c r="E495" t="str">
        <f t="shared" si="50"/>
        <v/>
      </c>
      <c r="F495" t="str">
        <f t="shared" si="51"/>
        <v/>
      </c>
      <c r="G495" t="str">
        <f t="shared" si="52"/>
        <v/>
      </c>
      <c r="H495" t="str">
        <f t="shared" si="53"/>
        <v/>
      </c>
      <c r="I495" t="str">
        <f t="shared" si="54"/>
        <v/>
      </c>
      <c r="J495" t="str">
        <f t="shared" si="55"/>
        <v/>
      </c>
    </row>
    <row r="496" spans="1:10" ht="15" customHeight="1">
      <c r="A496">
        <f>入力シート!B500</f>
        <v>0</v>
      </c>
      <c r="B496" s="16">
        <f>入力シート!C500</f>
        <v>0</v>
      </c>
      <c r="C496" t="str">
        <f>入力シート!E500</f>
        <v/>
      </c>
      <c r="D496" t="str">
        <f t="shared" si="49"/>
        <v/>
      </c>
      <c r="E496" t="str">
        <f t="shared" si="50"/>
        <v/>
      </c>
      <c r="F496" t="str">
        <f t="shared" si="51"/>
        <v/>
      </c>
      <c r="G496" t="str">
        <f t="shared" si="52"/>
        <v/>
      </c>
      <c r="H496" t="str">
        <f t="shared" si="53"/>
        <v/>
      </c>
      <c r="I496" t="str">
        <f t="shared" si="54"/>
        <v/>
      </c>
      <c r="J496" t="str">
        <f t="shared" si="55"/>
        <v/>
      </c>
    </row>
    <row r="497" spans="1:10" ht="15" customHeight="1">
      <c r="A497">
        <f>入力シート!B501</f>
        <v>0</v>
      </c>
      <c r="B497" s="16">
        <f>入力シート!C501</f>
        <v>0</v>
      </c>
      <c r="C497" t="str">
        <f>入力シート!E501</f>
        <v/>
      </c>
      <c r="D497" t="str">
        <f t="shared" si="49"/>
        <v/>
      </c>
      <c r="E497" t="str">
        <f t="shared" si="50"/>
        <v/>
      </c>
      <c r="F497" t="str">
        <f t="shared" si="51"/>
        <v/>
      </c>
      <c r="G497" t="str">
        <f t="shared" si="52"/>
        <v/>
      </c>
      <c r="H497" t="str">
        <f t="shared" si="53"/>
        <v/>
      </c>
      <c r="I497" t="str">
        <f t="shared" si="54"/>
        <v/>
      </c>
      <c r="J497" t="str">
        <f t="shared" si="55"/>
        <v/>
      </c>
    </row>
    <row r="498" spans="1:10" ht="15" customHeight="1">
      <c r="A498">
        <f>入力シート!B502</f>
        <v>0</v>
      </c>
      <c r="B498" s="16">
        <f>入力シート!C502</f>
        <v>0</v>
      </c>
      <c r="C498" t="str">
        <f>入力シート!E502</f>
        <v/>
      </c>
      <c r="D498" t="str">
        <f t="shared" si="49"/>
        <v/>
      </c>
      <c r="E498" t="str">
        <f t="shared" si="50"/>
        <v/>
      </c>
      <c r="F498" t="str">
        <f t="shared" si="51"/>
        <v/>
      </c>
      <c r="G498" t="str">
        <f t="shared" si="52"/>
        <v/>
      </c>
      <c r="H498" t="str">
        <f t="shared" si="53"/>
        <v/>
      </c>
      <c r="I498" t="str">
        <f t="shared" si="54"/>
        <v/>
      </c>
      <c r="J498" t="str">
        <f t="shared" si="55"/>
        <v/>
      </c>
    </row>
    <row r="499" spans="1:10" ht="15" customHeight="1">
      <c r="A499">
        <f>入力シート!B503</f>
        <v>0</v>
      </c>
      <c r="B499" s="16">
        <f>入力シート!C503</f>
        <v>0</v>
      </c>
      <c r="C499" t="str">
        <f>入力シート!E503</f>
        <v/>
      </c>
      <c r="D499" t="str">
        <f t="shared" si="49"/>
        <v/>
      </c>
      <c r="E499" t="str">
        <f t="shared" si="50"/>
        <v/>
      </c>
      <c r="F499" t="str">
        <f t="shared" si="51"/>
        <v/>
      </c>
      <c r="G499" t="str">
        <f t="shared" si="52"/>
        <v/>
      </c>
      <c r="H499" t="str">
        <f t="shared" si="53"/>
        <v/>
      </c>
      <c r="I499" t="str">
        <f t="shared" si="54"/>
        <v/>
      </c>
      <c r="J499" t="str">
        <f t="shared" si="55"/>
        <v/>
      </c>
    </row>
  </sheetData>
  <phoneticPr fontId="16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Normal="100" workbookViewId="0"/>
  </sheetViews>
  <sheetFormatPr defaultColWidth="8.6640625" defaultRowHeight="14.4"/>
  <cols>
    <col min="1" max="1" width="22" customWidth="1"/>
    <col min="2" max="2" width="10" customWidth="1"/>
    <col min="3" max="3" width="14" customWidth="1"/>
    <col min="4" max="4" width="12" customWidth="1"/>
    <col min="5" max="5" width="14" customWidth="1"/>
  </cols>
  <sheetData>
    <row r="1" spans="1:5" ht="17.25" customHeight="1">
      <c r="A1" s="6" t="s">
        <v>36</v>
      </c>
    </row>
    <row r="2" spans="1:5" ht="15" customHeight="1">
      <c r="A2" s="7" t="s">
        <v>37</v>
      </c>
    </row>
    <row r="4" spans="1:5" ht="18.75" customHeight="1">
      <c r="A4" s="5" t="s">
        <v>38</v>
      </c>
    </row>
    <row r="5" spans="1:5" ht="16.5" customHeight="1">
      <c r="A5" s="17" t="s">
        <v>39</v>
      </c>
      <c r="B5" s="17" t="s">
        <v>40</v>
      </c>
      <c r="C5" s="17" t="s">
        <v>41</v>
      </c>
      <c r="D5" s="17" t="s">
        <v>42</v>
      </c>
      <c r="E5" s="17" t="s">
        <v>43</v>
      </c>
    </row>
    <row r="6" spans="1:5" ht="16.5" customHeight="1">
      <c r="A6" s="18" t="s">
        <v>44</v>
      </c>
      <c r="B6" s="19">
        <f>COUNTIFS(入力シート!$C$6:$C$503,"&lt;5000000")</f>
        <v>0</v>
      </c>
      <c r="C6" s="14" t="str">
        <f>IFERROR(AVERAGEIFS(入力シート!$E$6:$E$503,入力シート!$C$6:$C$503,"&lt;5000000"),"")</f>
        <v/>
      </c>
      <c r="D6" s="14">
        <f>IFERROR(MEDIAN('作業用（編集不要）'!$D$2:$D$499),"")</f>
        <v>0</v>
      </c>
      <c r="E6" s="14" t="str">
        <f>IF(B6=0,"",IFERROR(_xlfn.MINIFS(入力シート!$E$6:$E$503,入力シート!$C$6:$C$503,"&lt;5000000"),""))</f>
        <v/>
      </c>
    </row>
    <row r="7" spans="1:5" ht="16.5" customHeight="1">
      <c r="A7" s="18" t="s">
        <v>45</v>
      </c>
      <c r="B7" s="19">
        <f>COUNTIFS(入力シート!$C$6:$C$503,"&gt;=5000000",入力シート!$C$6:$C$503,"&lt;20000000")</f>
        <v>0</v>
      </c>
      <c r="C7" s="14" t="str">
        <f>IFERROR(AVERAGEIFS(入力シート!$E$6:$E$503,入力シート!$C$6:$C$503,"&gt;=5000000",入力シート!$C$6:$C$503,"&lt;20000000"),"")</f>
        <v/>
      </c>
      <c r="D7" s="14" t="str">
        <f>IFERROR(MEDIAN('作業用（編集不要）'!$E$2:$E$499),"")</f>
        <v/>
      </c>
      <c r="E7" s="14" t="str">
        <f>IF(B7=0,"",IFERROR(_xlfn.MINIFS(入力シート!$E$6:$E$503,入力シート!$C$6:$C$503,"&gt;=5000000",入力シート!$C$6:$C$503,"&lt;20000000"),""))</f>
        <v/>
      </c>
    </row>
    <row r="8" spans="1:5" ht="16.5" customHeight="1">
      <c r="A8" s="18" t="s">
        <v>46</v>
      </c>
      <c r="B8" s="19">
        <f>COUNTIFS(入力シート!$C$6:$C$503,"&gt;=20000000",入力シート!$C$6:$C$503,"&lt;50000000")</f>
        <v>0</v>
      </c>
      <c r="C8" s="14" t="str">
        <f>IFERROR(AVERAGEIFS(入力シート!$E$6:$E$503,入力シート!$C$6:$C$503,"&gt;=20000000",入力シート!$C$6:$C$503,"&lt;50000000"),"")</f>
        <v/>
      </c>
      <c r="D8" s="14" t="str">
        <f>IFERROR(MEDIAN('作業用（編集不要）'!$F$2:$F$499),"")</f>
        <v/>
      </c>
      <c r="E8" s="14" t="str">
        <f>IF(B8=0,"",IFERROR(_xlfn.MINIFS(入力シート!$E$6:$E$503,入力シート!$C$6:$C$503,"&gt;=20000000",入力シート!$C$6:$C$503,"&lt;50000000"),""))</f>
        <v/>
      </c>
    </row>
    <row r="9" spans="1:5" ht="16.5" customHeight="1">
      <c r="A9" s="18" t="s">
        <v>47</v>
      </c>
      <c r="B9" s="19">
        <f>COUNTIFS(入力シート!$C$6:$C$503,"&gt;=50000000")</f>
        <v>0</v>
      </c>
      <c r="C9" s="14" t="str">
        <f>IFERROR(AVERAGEIFS(入力シート!$E$6:$E$503,入力シート!$C$6:$C$503,"&gt;=50000000"),"")</f>
        <v/>
      </c>
      <c r="D9" s="14" t="str">
        <f>IFERROR(MEDIAN('作業用（編集不要）'!$G$2:$G$499),"")</f>
        <v/>
      </c>
      <c r="E9" s="14" t="str">
        <f>IF(B9=0,"",IFERROR(_xlfn.MINIFS(入力シート!$E$6:$E$503,入力シート!$C$6:$C$503,"&gt;=50000000"),""))</f>
        <v/>
      </c>
    </row>
    <row r="12" spans="1:5" ht="18.75" customHeight="1">
      <c r="A12" s="5" t="s">
        <v>48</v>
      </c>
    </row>
    <row r="13" spans="1:5" ht="16.5" customHeight="1">
      <c r="A13" s="17" t="s">
        <v>39</v>
      </c>
      <c r="B13" s="17" t="s">
        <v>40</v>
      </c>
      <c r="C13" s="17" t="s">
        <v>41</v>
      </c>
      <c r="D13" s="17" t="s">
        <v>42</v>
      </c>
      <c r="E13" s="17" t="s">
        <v>43</v>
      </c>
    </row>
    <row r="14" spans="1:5" ht="15" customHeight="1">
      <c r="A14" s="20" t="s">
        <v>49</v>
      </c>
      <c r="B14" s="19">
        <f>COUNTIFS(入力シート!$B$6:$B$503,"建築")</f>
        <v>0</v>
      </c>
      <c r="C14" s="14" t="str">
        <f>IFERROR(AVERAGEIFS(入力シート!$E$6:$E$503,入力シート!$B$6:$B$503,"建築"),"")</f>
        <v/>
      </c>
      <c r="D14" s="14" t="str">
        <f>IFERROR(MEDIAN('作業用（編集不要）'!$H$2:$H$499),"")</f>
        <v/>
      </c>
      <c r="E14" s="14" t="str">
        <f>IF(B14=0,"",IFERROR(_xlfn.MINIFS(入力シート!$E$6:$E$503,入力シート!$B$6:$B$503,"建築"),""))</f>
        <v/>
      </c>
    </row>
    <row r="15" spans="1:5" ht="15" customHeight="1">
      <c r="A15" s="20" t="s">
        <v>50</v>
      </c>
      <c r="B15" s="19">
        <f>COUNTIFS(入力シート!$B$6:$B$503,"電気")</f>
        <v>0</v>
      </c>
      <c r="C15" s="14" t="str">
        <f>IFERROR(AVERAGEIFS(入力シート!$E$6:$E$503,入力シート!$B$6:$B$503,"電気"),"")</f>
        <v/>
      </c>
      <c r="D15" s="14" t="str">
        <f>IFERROR(MEDIAN('作業用（編集不要）'!$I$2:$I$499),"")</f>
        <v/>
      </c>
      <c r="E15" s="14" t="str">
        <f>IF(B15=0,"",IFERROR(_xlfn.MINIFS(入力シート!$E$6:$E$503,入力シート!$B$6:$B$503,"電気"),""))</f>
        <v/>
      </c>
    </row>
    <row r="16" spans="1:5" ht="15" customHeight="1">
      <c r="A16" s="20" t="s">
        <v>26</v>
      </c>
      <c r="B16" s="19">
        <f>COUNTIFS(入力シート!$B$6:$B$503,"機械")</f>
        <v>0</v>
      </c>
      <c r="C16" s="14" t="str">
        <f>IFERROR(AVERAGEIFS(入力シート!$E$6:$E$503,入力シート!$B$6:$B$503,"機械"),"")</f>
        <v/>
      </c>
      <c r="D16" s="14" t="str">
        <f>IFERROR(MEDIAN('作業用（編集不要）'!$J$2:$J$499),"")</f>
        <v/>
      </c>
      <c r="E16" s="14" t="str">
        <f>IF(B16=0,"",IFERROR(_xlfn.MINIFS(入力シート!$E$6:$E$503,入力シート!$B$6:$B$503,"機械"),""))</f>
        <v/>
      </c>
    </row>
    <row r="19" spans="1:1" ht="15" customHeight="1">
      <c r="A19" s="21" t="s">
        <v>51</v>
      </c>
    </row>
  </sheetData>
  <phoneticPr fontId="16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0"/>
  <sheetViews>
    <sheetView zoomScaleNormal="100" workbookViewId="0">
      <pane ySplit="4" topLeftCell="A5" activePane="bottomLeft" state="frozen"/>
      <selection pane="bottomLeft"/>
    </sheetView>
  </sheetViews>
  <sheetFormatPr defaultColWidth="8.6640625" defaultRowHeight="14.4"/>
  <cols>
    <col min="1" max="1" width="30" customWidth="1"/>
    <col min="2" max="2" width="8" customWidth="1"/>
    <col min="3" max="3" width="14" customWidth="1"/>
    <col min="4" max="4" width="16" customWidth="1"/>
    <col min="5" max="6" width="10" customWidth="1"/>
    <col min="7" max="9" width="14" customWidth="1"/>
  </cols>
  <sheetData>
    <row r="1" spans="1:9" ht="21" customHeight="1">
      <c r="A1" s="6" t="s">
        <v>52</v>
      </c>
    </row>
    <row r="2" spans="1:9" ht="15" customHeight="1">
      <c r="A2" s="7" t="s">
        <v>53</v>
      </c>
    </row>
    <row r="4" spans="1:9" ht="32.25" customHeight="1">
      <c r="A4" s="17" t="s">
        <v>14</v>
      </c>
      <c r="B4" s="17" t="s">
        <v>15</v>
      </c>
      <c r="C4" s="17" t="s">
        <v>16</v>
      </c>
      <c r="D4" s="17" t="s">
        <v>23</v>
      </c>
      <c r="E4" s="17" t="s">
        <v>54</v>
      </c>
      <c r="F4" s="17" t="s">
        <v>18</v>
      </c>
      <c r="G4" s="17" t="s">
        <v>55</v>
      </c>
      <c r="H4" s="17" t="s">
        <v>56</v>
      </c>
      <c r="I4" s="17" t="s">
        <v>57</v>
      </c>
    </row>
    <row r="5" spans="1:9" ht="15" customHeight="1">
      <c r="A5" s="18" t="str">
        <f>IF(入力シート!$J$6&lt;&gt;"",入力シート!A6,"")</f>
        <v/>
      </c>
      <c r="B5" s="18" t="str">
        <f>IF(入力シート!$J$6&lt;&gt;"",入力シート!B6,"")</f>
        <v/>
      </c>
      <c r="C5" s="22" t="str">
        <f>IF(入力シート!$J$6&lt;&gt;"",入力シート!C6,"")</f>
        <v/>
      </c>
      <c r="D5" s="22" t="str">
        <f>IF(入力シート!$J$6&lt;&gt;"",入力シート!J6,"")</f>
        <v/>
      </c>
      <c r="E5" s="14" t="str">
        <f>IF(入力シート!$J$6&lt;&gt;"",IFERROR(入力シート!J6/入力シート!C6,""),"")</f>
        <v/>
      </c>
      <c r="F5" s="14" t="str">
        <f>IF(入力シート!$J$6&lt;&gt;"",入力シート!E6,"")</f>
        <v/>
      </c>
      <c r="G5" s="14" t="str">
        <f>IF(入力シート!$J$6&lt;&gt;"",E5,"")</f>
        <v/>
      </c>
      <c r="H5" s="14" t="str">
        <f>IF(入力シート!$J$6&lt;&gt;"",F5,"")</f>
        <v/>
      </c>
      <c r="I5" s="14" t="str">
        <f t="shared" ref="I5:I68" si="0">IF(G5="","",H5-G5)</f>
        <v/>
      </c>
    </row>
    <row r="6" spans="1:9" ht="15" customHeight="1">
      <c r="A6" s="18" t="str">
        <f>IF(入力シート!$J$7&lt;&gt;"",入力シート!A7,"")</f>
        <v/>
      </c>
      <c r="B6" s="18" t="str">
        <f>IF(入力シート!$J$7&lt;&gt;"",入力シート!B7,"")</f>
        <v/>
      </c>
      <c r="C6" s="22" t="str">
        <f>IF(入力シート!$J$7&lt;&gt;"",入力シート!C7,"")</f>
        <v/>
      </c>
      <c r="D6" s="22" t="str">
        <f>IF(入力シート!$J$7&lt;&gt;"",入力シート!J7,"")</f>
        <v/>
      </c>
      <c r="E6" s="14" t="str">
        <f>IF(入力シート!$J$7&lt;&gt;"",IFERROR(入力シート!J7/入力シート!C7,""),"")</f>
        <v/>
      </c>
      <c r="F6" s="14" t="str">
        <f>IF(入力シート!$J$7&lt;&gt;"",入力シート!E7,"")</f>
        <v/>
      </c>
      <c r="G6" s="14" t="str">
        <f>IF(入力シート!$J$7&lt;&gt;"",E6,"")</f>
        <v/>
      </c>
      <c r="H6" s="14" t="str">
        <f>IF(入力シート!$J$7&lt;&gt;"",F6,"")</f>
        <v/>
      </c>
      <c r="I6" s="14" t="str">
        <f t="shared" si="0"/>
        <v/>
      </c>
    </row>
    <row r="7" spans="1:9" ht="15" customHeight="1">
      <c r="A7" s="18" t="str">
        <f>IF(入力シート!$J$8&lt;&gt;"",入力シート!A8,"")</f>
        <v/>
      </c>
      <c r="B7" s="18" t="str">
        <f>IF(入力シート!$J$8&lt;&gt;"",入力シート!B8,"")</f>
        <v/>
      </c>
      <c r="C7" s="22" t="str">
        <f>IF(入力シート!$J$8&lt;&gt;"",入力シート!C8,"")</f>
        <v/>
      </c>
      <c r="D7" s="22" t="str">
        <f>IF(入力シート!$J$8&lt;&gt;"",入力シート!J8,"")</f>
        <v/>
      </c>
      <c r="E7" s="14" t="str">
        <f>IF(入力シート!$J$8&lt;&gt;"",IFERROR(入力シート!J8/入力シート!C8,""),"")</f>
        <v/>
      </c>
      <c r="F7" s="14" t="str">
        <f>IF(入力シート!$J$8&lt;&gt;"",入力シート!E8,"")</f>
        <v/>
      </c>
      <c r="G7" s="14" t="str">
        <f>IF(入力シート!$J$8&lt;&gt;"",E7,"")</f>
        <v/>
      </c>
      <c r="H7" s="14" t="str">
        <f>IF(入力シート!$J$8&lt;&gt;"",F7,"")</f>
        <v/>
      </c>
      <c r="I7" s="14" t="str">
        <f t="shared" si="0"/>
        <v/>
      </c>
    </row>
    <row r="8" spans="1:9" ht="15" customHeight="1">
      <c r="A8" s="18" t="str">
        <f>IF(入力シート!$J$9&lt;&gt;"",入力シート!A9,"")</f>
        <v/>
      </c>
      <c r="B8" s="18" t="str">
        <f>IF(入力シート!$J$9&lt;&gt;"",入力シート!B9,"")</f>
        <v/>
      </c>
      <c r="C8" s="22" t="str">
        <f>IF(入力シート!$J$9&lt;&gt;"",入力シート!C9,"")</f>
        <v/>
      </c>
      <c r="D8" s="22" t="str">
        <f>IF(入力シート!$J$9&lt;&gt;"",入力シート!J9,"")</f>
        <v/>
      </c>
      <c r="E8" s="14" t="str">
        <f>IF(入力シート!$J$9&lt;&gt;"",IFERROR(入力シート!J9/入力シート!C9,""),"")</f>
        <v/>
      </c>
      <c r="F8" s="14" t="str">
        <f>IF(入力シート!$J$9&lt;&gt;"",入力シート!E9,"")</f>
        <v/>
      </c>
      <c r="G8" s="14" t="str">
        <f>IF(入力シート!$J$9&lt;&gt;"",E8,"")</f>
        <v/>
      </c>
      <c r="H8" s="14" t="str">
        <f>IF(入力シート!$J$9&lt;&gt;"",F8,"")</f>
        <v/>
      </c>
      <c r="I8" s="14" t="str">
        <f t="shared" si="0"/>
        <v/>
      </c>
    </row>
    <row r="9" spans="1:9" ht="15" customHeight="1">
      <c r="A9" s="18" t="str">
        <f>IF(入力シート!$J$10&lt;&gt;"",入力シート!A10,"")</f>
        <v/>
      </c>
      <c r="B9" s="18" t="str">
        <f>IF(入力シート!$J$10&lt;&gt;"",入力シート!B10,"")</f>
        <v/>
      </c>
      <c r="C9" s="22" t="str">
        <f>IF(入力シート!$J$10&lt;&gt;"",入力シート!C10,"")</f>
        <v/>
      </c>
      <c r="D9" s="22" t="str">
        <f>IF(入力シート!$J$10&lt;&gt;"",入力シート!J10,"")</f>
        <v/>
      </c>
      <c r="E9" s="14" t="str">
        <f>IF(入力シート!$J$10&lt;&gt;"",IFERROR(入力シート!J10/入力シート!C10,""),"")</f>
        <v/>
      </c>
      <c r="F9" s="14" t="str">
        <f>IF(入力シート!$J$10&lt;&gt;"",入力シート!E10,"")</f>
        <v/>
      </c>
      <c r="G9" s="14" t="str">
        <f>IF(入力シート!$J$10&lt;&gt;"",E9,"")</f>
        <v/>
      </c>
      <c r="H9" s="14" t="str">
        <f>IF(入力シート!$J$10&lt;&gt;"",F9,"")</f>
        <v/>
      </c>
      <c r="I9" s="14" t="str">
        <f t="shared" si="0"/>
        <v/>
      </c>
    </row>
    <row r="10" spans="1:9" ht="15" customHeight="1">
      <c r="A10" s="18" t="str">
        <f>IF(入力シート!$J$11&lt;&gt;"",入力シート!A11,"")</f>
        <v/>
      </c>
      <c r="B10" s="18" t="str">
        <f>IF(入力シート!$J$11&lt;&gt;"",入力シート!B11,"")</f>
        <v/>
      </c>
      <c r="C10" s="22" t="str">
        <f>IF(入力シート!$J$11&lt;&gt;"",入力シート!C11,"")</f>
        <v/>
      </c>
      <c r="D10" s="22" t="str">
        <f>IF(入力シート!$J$11&lt;&gt;"",入力シート!J11,"")</f>
        <v/>
      </c>
      <c r="E10" s="14" t="str">
        <f>IF(入力シート!$J$11&lt;&gt;"",IFERROR(入力シート!J11/入力シート!C11,""),"")</f>
        <v/>
      </c>
      <c r="F10" s="14" t="str">
        <f>IF(入力シート!$J$11&lt;&gt;"",入力シート!E11,"")</f>
        <v/>
      </c>
      <c r="G10" s="14" t="str">
        <f>IF(入力シート!$J$11&lt;&gt;"",E10,"")</f>
        <v/>
      </c>
      <c r="H10" s="14" t="str">
        <f>IF(入力シート!$J$11&lt;&gt;"",F10,"")</f>
        <v/>
      </c>
      <c r="I10" s="14" t="str">
        <f t="shared" si="0"/>
        <v/>
      </c>
    </row>
    <row r="11" spans="1:9" ht="15" customHeight="1">
      <c r="A11" s="18" t="str">
        <f>IF(入力シート!$J$12&lt;&gt;"",入力シート!A12,"")</f>
        <v/>
      </c>
      <c r="B11" s="18" t="str">
        <f>IF(入力シート!$J$12&lt;&gt;"",入力シート!B12,"")</f>
        <v/>
      </c>
      <c r="C11" s="22" t="str">
        <f>IF(入力シート!$J$12&lt;&gt;"",入力シート!C12,"")</f>
        <v/>
      </c>
      <c r="D11" s="22" t="str">
        <f>IF(入力シート!$J$12&lt;&gt;"",入力シート!J12,"")</f>
        <v/>
      </c>
      <c r="E11" s="14" t="str">
        <f>IF(入力シート!$J$12&lt;&gt;"",IFERROR(入力シート!J12/入力シート!C12,""),"")</f>
        <v/>
      </c>
      <c r="F11" s="14" t="str">
        <f>IF(入力シート!$J$12&lt;&gt;"",入力シート!E12,"")</f>
        <v/>
      </c>
      <c r="G11" s="14" t="str">
        <f>IF(入力シート!$J$12&lt;&gt;"",E11,"")</f>
        <v/>
      </c>
      <c r="H11" s="14" t="str">
        <f>IF(入力シート!$J$12&lt;&gt;"",F11,"")</f>
        <v/>
      </c>
      <c r="I11" s="14" t="str">
        <f t="shared" si="0"/>
        <v/>
      </c>
    </row>
    <row r="12" spans="1:9" ht="15" customHeight="1">
      <c r="A12" s="18" t="str">
        <f>IF(入力シート!$J$13&lt;&gt;"",入力シート!A13,"")</f>
        <v/>
      </c>
      <c r="B12" s="18" t="str">
        <f>IF(入力シート!$J$13&lt;&gt;"",入力シート!B13,"")</f>
        <v/>
      </c>
      <c r="C12" s="22" t="str">
        <f>IF(入力シート!$J$13&lt;&gt;"",入力シート!C13,"")</f>
        <v/>
      </c>
      <c r="D12" s="22" t="str">
        <f>IF(入力シート!$J$13&lt;&gt;"",入力シート!J13,"")</f>
        <v/>
      </c>
      <c r="E12" s="14" t="str">
        <f>IF(入力シート!$J$13&lt;&gt;"",IFERROR(入力シート!J13/入力シート!C13,""),"")</f>
        <v/>
      </c>
      <c r="F12" s="14" t="str">
        <f>IF(入力シート!$J$13&lt;&gt;"",入力シート!E13,"")</f>
        <v/>
      </c>
      <c r="G12" s="14" t="str">
        <f>IF(入力シート!$J$13&lt;&gt;"",E12,"")</f>
        <v/>
      </c>
      <c r="H12" s="14" t="str">
        <f>IF(入力シート!$J$13&lt;&gt;"",F12,"")</f>
        <v/>
      </c>
      <c r="I12" s="14" t="str">
        <f t="shared" si="0"/>
        <v/>
      </c>
    </row>
    <row r="13" spans="1:9" ht="15" customHeight="1">
      <c r="A13" s="18" t="str">
        <f>IF(入力シート!$J$14&lt;&gt;"",入力シート!A14,"")</f>
        <v/>
      </c>
      <c r="B13" s="18" t="str">
        <f>IF(入力シート!$J$14&lt;&gt;"",入力シート!B14,"")</f>
        <v/>
      </c>
      <c r="C13" s="22" t="str">
        <f>IF(入力シート!$J$14&lt;&gt;"",入力シート!C14,"")</f>
        <v/>
      </c>
      <c r="D13" s="22" t="str">
        <f>IF(入力シート!$J$14&lt;&gt;"",入力シート!J14,"")</f>
        <v/>
      </c>
      <c r="E13" s="14" t="str">
        <f>IF(入力シート!$J$14&lt;&gt;"",IFERROR(入力シート!J14/入力シート!C14,""),"")</f>
        <v/>
      </c>
      <c r="F13" s="14" t="str">
        <f>IF(入力シート!$J$14&lt;&gt;"",入力シート!E14,"")</f>
        <v/>
      </c>
      <c r="G13" s="14" t="str">
        <f>IF(入力シート!$J$14&lt;&gt;"",E13,"")</f>
        <v/>
      </c>
      <c r="H13" s="14" t="str">
        <f>IF(入力シート!$J$14&lt;&gt;"",F13,"")</f>
        <v/>
      </c>
      <c r="I13" s="14" t="str">
        <f t="shared" si="0"/>
        <v/>
      </c>
    </row>
    <row r="14" spans="1:9" ht="15" customHeight="1">
      <c r="A14" s="18" t="str">
        <f>IF(入力シート!$J$15&lt;&gt;"",入力シート!A15,"")</f>
        <v/>
      </c>
      <c r="B14" s="18" t="str">
        <f>IF(入力シート!$J$15&lt;&gt;"",入力シート!B15,"")</f>
        <v/>
      </c>
      <c r="C14" s="22" t="str">
        <f>IF(入力シート!$J$15&lt;&gt;"",入力シート!C15,"")</f>
        <v/>
      </c>
      <c r="D14" s="22" t="str">
        <f>IF(入力シート!$J$15&lt;&gt;"",入力シート!J15,"")</f>
        <v/>
      </c>
      <c r="E14" s="14" t="str">
        <f>IF(入力シート!$J$15&lt;&gt;"",IFERROR(入力シート!J15/入力シート!C15,""),"")</f>
        <v/>
      </c>
      <c r="F14" s="14" t="str">
        <f>IF(入力シート!$J$15&lt;&gt;"",入力シート!E15,"")</f>
        <v/>
      </c>
      <c r="G14" s="14" t="str">
        <f>IF(入力シート!$J$15&lt;&gt;"",E14,"")</f>
        <v/>
      </c>
      <c r="H14" s="14" t="str">
        <f>IF(入力シート!$J$15&lt;&gt;"",F14,"")</f>
        <v/>
      </c>
      <c r="I14" s="14" t="str">
        <f t="shared" si="0"/>
        <v/>
      </c>
    </row>
    <row r="15" spans="1:9" ht="15" customHeight="1">
      <c r="A15" s="18" t="str">
        <f>IF(入力シート!$J$16&lt;&gt;"",入力シート!A16,"")</f>
        <v/>
      </c>
      <c r="B15" s="18" t="str">
        <f>IF(入力シート!$J$16&lt;&gt;"",入力シート!B16,"")</f>
        <v/>
      </c>
      <c r="C15" s="22" t="str">
        <f>IF(入力シート!$J$16&lt;&gt;"",入力シート!C16,"")</f>
        <v/>
      </c>
      <c r="D15" s="22" t="str">
        <f>IF(入力シート!$J$16&lt;&gt;"",入力シート!J16,"")</f>
        <v/>
      </c>
      <c r="E15" s="14" t="str">
        <f>IF(入力シート!$J$16&lt;&gt;"",IFERROR(入力シート!J16/入力シート!C16,""),"")</f>
        <v/>
      </c>
      <c r="F15" s="14" t="str">
        <f>IF(入力シート!$J$16&lt;&gt;"",入力シート!E16,"")</f>
        <v/>
      </c>
      <c r="G15" s="14" t="str">
        <f>IF(入力シート!$J$16&lt;&gt;"",E15,"")</f>
        <v/>
      </c>
      <c r="H15" s="14" t="str">
        <f>IF(入力シート!$J$16&lt;&gt;"",F15,"")</f>
        <v/>
      </c>
      <c r="I15" s="14" t="str">
        <f t="shared" si="0"/>
        <v/>
      </c>
    </row>
    <row r="16" spans="1:9" ht="15" customHeight="1">
      <c r="A16" s="18" t="str">
        <f>IF(入力シート!$J$17&lt;&gt;"",入力シート!A17,"")</f>
        <v/>
      </c>
      <c r="B16" s="18" t="str">
        <f>IF(入力シート!$J$17&lt;&gt;"",入力シート!B17,"")</f>
        <v/>
      </c>
      <c r="C16" s="22" t="str">
        <f>IF(入力シート!$J$17&lt;&gt;"",入力シート!C17,"")</f>
        <v/>
      </c>
      <c r="D16" s="22" t="str">
        <f>IF(入力シート!$J$17&lt;&gt;"",入力シート!J17,"")</f>
        <v/>
      </c>
      <c r="E16" s="14" t="str">
        <f>IF(入力シート!$J$17&lt;&gt;"",IFERROR(入力シート!J17/入力シート!C17,""),"")</f>
        <v/>
      </c>
      <c r="F16" s="14" t="str">
        <f>IF(入力シート!$J$17&lt;&gt;"",入力シート!E17,"")</f>
        <v/>
      </c>
      <c r="G16" s="14" t="str">
        <f>IF(入力シート!$J$17&lt;&gt;"",E16,"")</f>
        <v/>
      </c>
      <c r="H16" s="14" t="str">
        <f>IF(入力シート!$J$17&lt;&gt;"",F16,"")</f>
        <v/>
      </c>
      <c r="I16" s="14" t="str">
        <f t="shared" si="0"/>
        <v/>
      </c>
    </row>
    <row r="17" spans="1:9" ht="15" customHeight="1">
      <c r="A17" s="18" t="str">
        <f>IF(入力シート!$J$18&lt;&gt;"",入力シート!A18,"")</f>
        <v/>
      </c>
      <c r="B17" s="18" t="str">
        <f>IF(入力シート!$J$18&lt;&gt;"",入力シート!B18,"")</f>
        <v/>
      </c>
      <c r="C17" s="22" t="str">
        <f>IF(入力シート!$J$18&lt;&gt;"",入力シート!C18,"")</f>
        <v/>
      </c>
      <c r="D17" s="22" t="str">
        <f>IF(入力シート!$J$18&lt;&gt;"",入力シート!J18,"")</f>
        <v/>
      </c>
      <c r="E17" s="14" t="str">
        <f>IF(入力シート!$J$18&lt;&gt;"",IFERROR(入力シート!J18/入力シート!C18,""),"")</f>
        <v/>
      </c>
      <c r="F17" s="14" t="str">
        <f>IF(入力シート!$J$18&lt;&gt;"",入力シート!E18,"")</f>
        <v/>
      </c>
      <c r="G17" s="14" t="str">
        <f>IF(入力シート!$J$18&lt;&gt;"",E17,"")</f>
        <v/>
      </c>
      <c r="H17" s="14" t="str">
        <f>IF(入力シート!$J$18&lt;&gt;"",F17,"")</f>
        <v/>
      </c>
      <c r="I17" s="14" t="str">
        <f t="shared" si="0"/>
        <v/>
      </c>
    </row>
    <row r="18" spans="1:9" ht="15" customHeight="1">
      <c r="A18" s="18" t="str">
        <f>IF(入力シート!$J$19&lt;&gt;"",入力シート!A19,"")</f>
        <v/>
      </c>
      <c r="B18" s="18" t="str">
        <f>IF(入力シート!$J$19&lt;&gt;"",入力シート!B19,"")</f>
        <v/>
      </c>
      <c r="C18" s="22" t="str">
        <f>IF(入力シート!$J$19&lt;&gt;"",入力シート!C19,"")</f>
        <v/>
      </c>
      <c r="D18" s="22" t="str">
        <f>IF(入力シート!$J$19&lt;&gt;"",入力シート!J19,"")</f>
        <v/>
      </c>
      <c r="E18" s="14" t="str">
        <f>IF(入力シート!$J$19&lt;&gt;"",IFERROR(入力シート!J19/入力シート!C19,""),"")</f>
        <v/>
      </c>
      <c r="F18" s="14" t="str">
        <f>IF(入力シート!$J$19&lt;&gt;"",入力シート!E19,"")</f>
        <v/>
      </c>
      <c r="G18" s="14" t="str">
        <f>IF(入力シート!$J$19&lt;&gt;"",E18,"")</f>
        <v/>
      </c>
      <c r="H18" s="14" t="str">
        <f>IF(入力シート!$J$19&lt;&gt;"",F18,"")</f>
        <v/>
      </c>
      <c r="I18" s="14" t="str">
        <f t="shared" si="0"/>
        <v/>
      </c>
    </row>
    <row r="19" spans="1:9" ht="15" customHeight="1">
      <c r="A19" s="18" t="str">
        <f>IF(入力シート!$J$20&lt;&gt;"",入力シート!A20,"")</f>
        <v/>
      </c>
      <c r="B19" s="18" t="str">
        <f>IF(入力シート!$J$20&lt;&gt;"",入力シート!B20,"")</f>
        <v/>
      </c>
      <c r="C19" s="22" t="str">
        <f>IF(入力シート!$J$20&lt;&gt;"",入力シート!C20,"")</f>
        <v/>
      </c>
      <c r="D19" s="22" t="str">
        <f>IF(入力シート!$J$20&lt;&gt;"",入力シート!J20,"")</f>
        <v/>
      </c>
      <c r="E19" s="14" t="str">
        <f>IF(入力シート!$J$20&lt;&gt;"",IFERROR(入力シート!J20/入力シート!C20,""),"")</f>
        <v/>
      </c>
      <c r="F19" s="14" t="str">
        <f>IF(入力シート!$J$20&lt;&gt;"",入力シート!E20,"")</f>
        <v/>
      </c>
      <c r="G19" s="14" t="str">
        <f>IF(入力シート!$J$20&lt;&gt;"",E19,"")</f>
        <v/>
      </c>
      <c r="H19" s="14" t="str">
        <f>IF(入力シート!$J$20&lt;&gt;"",F19,"")</f>
        <v/>
      </c>
      <c r="I19" s="14" t="str">
        <f t="shared" si="0"/>
        <v/>
      </c>
    </row>
    <row r="20" spans="1:9" ht="15" customHeight="1">
      <c r="A20" s="18" t="str">
        <f>IF(入力シート!$J$21&lt;&gt;"",入力シート!A21,"")</f>
        <v/>
      </c>
      <c r="B20" s="18" t="str">
        <f>IF(入力シート!$J$21&lt;&gt;"",入力シート!B21,"")</f>
        <v/>
      </c>
      <c r="C20" s="22" t="str">
        <f>IF(入力シート!$J$21&lt;&gt;"",入力シート!C21,"")</f>
        <v/>
      </c>
      <c r="D20" s="22" t="str">
        <f>IF(入力シート!$J$21&lt;&gt;"",入力シート!J21,"")</f>
        <v/>
      </c>
      <c r="E20" s="14" t="str">
        <f>IF(入力シート!$J$21&lt;&gt;"",IFERROR(入力シート!J21/入力シート!C21,""),"")</f>
        <v/>
      </c>
      <c r="F20" s="14" t="str">
        <f>IF(入力シート!$J$21&lt;&gt;"",入力シート!E21,"")</f>
        <v/>
      </c>
      <c r="G20" s="14" t="str">
        <f>IF(入力シート!$J$21&lt;&gt;"",E20,"")</f>
        <v/>
      </c>
      <c r="H20" s="14" t="str">
        <f>IF(入力シート!$J$21&lt;&gt;"",F20,"")</f>
        <v/>
      </c>
      <c r="I20" s="14" t="str">
        <f t="shared" si="0"/>
        <v/>
      </c>
    </row>
    <row r="21" spans="1:9" ht="15" customHeight="1">
      <c r="A21" s="18" t="str">
        <f>IF(入力シート!$J$22&lt;&gt;"",入力シート!A22,"")</f>
        <v/>
      </c>
      <c r="B21" s="18" t="str">
        <f>IF(入力シート!$J$22&lt;&gt;"",入力シート!B22,"")</f>
        <v/>
      </c>
      <c r="C21" s="22" t="str">
        <f>IF(入力シート!$J$22&lt;&gt;"",入力シート!C22,"")</f>
        <v/>
      </c>
      <c r="D21" s="22" t="str">
        <f>IF(入力シート!$J$22&lt;&gt;"",入力シート!J22,"")</f>
        <v/>
      </c>
      <c r="E21" s="14" t="str">
        <f>IF(入力シート!$J$22&lt;&gt;"",IFERROR(入力シート!J22/入力シート!C22,""),"")</f>
        <v/>
      </c>
      <c r="F21" s="14" t="str">
        <f>IF(入力シート!$J$22&lt;&gt;"",入力シート!E22,"")</f>
        <v/>
      </c>
      <c r="G21" s="14" t="str">
        <f>IF(入力シート!$J$22&lt;&gt;"",E21,"")</f>
        <v/>
      </c>
      <c r="H21" s="14" t="str">
        <f>IF(入力シート!$J$22&lt;&gt;"",F21,"")</f>
        <v/>
      </c>
      <c r="I21" s="14" t="str">
        <f t="shared" si="0"/>
        <v/>
      </c>
    </row>
    <row r="22" spans="1:9" ht="15" customHeight="1">
      <c r="A22" s="18" t="str">
        <f>IF(入力シート!$J$23&lt;&gt;"",入力シート!A23,"")</f>
        <v/>
      </c>
      <c r="B22" s="18" t="str">
        <f>IF(入力シート!$J$23&lt;&gt;"",入力シート!B23,"")</f>
        <v/>
      </c>
      <c r="C22" s="22" t="str">
        <f>IF(入力シート!$J$23&lt;&gt;"",入力シート!C23,"")</f>
        <v/>
      </c>
      <c r="D22" s="22" t="str">
        <f>IF(入力シート!$J$23&lt;&gt;"",入力シート!J23,"")</f>
        <v/>
      </c>
      <c r="E22" s="14" t="str">
        <f>IF(入力シート!$J$23&lt;&gt;"",IFERROR(入力シート!J23/入力シート!C23,""),"")</f>
        <v/>
      </c>
      <c r="F22" s="14" t="str">
        <f>IF(入力シート!$J$23&lt;&gt;"",入力シート!E23,"")</f>
        <v/>
      </c>
      <c r="G22" s="14" t="str">
        <f>IF(入力シート!$J$23&lt;&gt;"",E22,"")</f>
        <v/>
      </c>
      <c r="H22" s="14" t="str">
        <f>IF(入力シート!$J$23&lt;&gt;"",F22,"")</f>
        <v/>
      </c>
      <c r="I22" s="14" t="str">
        <f t="shared" si="0"/>
        <v/>
      </c>
    </row>
    <row r="23" spans="1:9" ht="15" customHeight="1">
      <c r="A23" s="18" t="str">
        <f>IF(入力シート!$J$24&lt;&gt;"",入力シート!A24,"")</f>
        <v/>
      </c>
      <c r="B23" s="18" t="str">
        <f>IF(入力シート!$J$24&lt;&gt;"",入力シート!B24,"")</f>
        <v/>
      </c>
      <c r="C23" s="22" t="str">
        <f>IF(入力シート!$J$24&lt;&gt;"",入力シート!C24,"")</f>
        <v/>
      </c>
      <c r="D23" s="22" t="str">
        <f>IF(入力シート!$J$24&lt;&gt;"",入力シート!J24,"")</f>
        <v/>
      </c>
      <c r="E23" s="14" t="str">
        <f>IF(入力シート!$J$24&lt;&gt;"",IFERROR(入力シート!J24/入力シート!C24,""),"")</f>
        <v/>
      </c>
      <c r="F23" s="14" t="str">
        <f>IF(入力シート!$J$24&lt;&gt;"",入力シート!E24,"")</f>
        <v/>
      </c>
      <c r="G23" s="14" t="str">
        <f>IF(入力シート!$J$24&lt;&gt;"",E23,"")</f>
        <v/>
      </c>
      <c r="H23" s="14" t="str">
        <f>IF(入力シート!$J$24&lt;&gt;"",F23,"")</f>
        <v/>
      </c>
      <c r="I23" s="14" t="str">
        <f t="shared" si="0"/>
        <v/>
      </c>
    </row>
    <row r="24" spans="1:9" ht="15" customHeight="1">
      <c r="A24" s="18" t="str">
        <f>IF(入力シート!$J$25&lt;&gt;"",入力シート!A25,"")</f>
        <v/>
      </c>
      <c r="B24" s="18" t="str">
        <f>IF(入力シート!$J$25&lt;&gt;"",入力シート!B25,"")</f>
        <v/>
      </c>
      <c r="C24" s="22" t="str">
        <f>IF(入力シート!$J$25&lt;&gt;"",入力シート!C25,"")</f>
        <v/>
      </c>
      <c r="D24" s="22" t="str">
        <f>IF(入力シート!$J$25&lt;&gt;"",入力シート!J25,"")</f>
        <v/>
      </c>
      <c r="E24" s="14" t="str">
        <f>IF(入力シート!$J$25&lt;&gt;"",IFERROR(入力シート!J25/入力シート!C25,""),"")</f>
        <v/>
      </c>
      <c r="F24" s="14" t="str">
        <f>IF(入力シート!$J$25&lt;&gt;"",入力シート!E25,"")</f>
        <v/>
      </c>
      <c r="G24" s="14" t="str">
        <f>IF(入力シート!$J$25&lt;&gt;"",E24,"")</f>
        <v/>
      </c>
      <c r="H24" s="14" t="str">
        <f>IF(入力シート!$J$25&lt;&gt;"",F24,"")</f>
        <v/>
      </c>
      <c r="I24" s="14" t="str">
        <f t="shared" si="0"/>
        <v/>
      </c>
    </row>
    <row r="25" spans="1:9" ht="15" customHeight="1">
      <c r="A25" s="18" t="str">
        <f>IF(入力シート!$J$26&lt;&gt;"",入力シート!A26,"")</f>
        <v/>
      </c>
      <c r="B25" s="18" t="str">
        <f>IF(入力シート!$J$26&lt;&gt;"",入力シート!B26,"")</f>
        <v/>
      </c>
      <c r="C25" s="22" t="str">
        <f>IF(入力シート!$J$26&lt;&gt;"",入力シート!C26,"")</f>
        <v/>
      </c>
      <c r="D25" s="22" t="str">
        <f>IF(入力シート!$J$26&lt;&gt;"",入力シート!J26,"")</f>
        <v/>
      </c>
      <c r="E25" s="14" t="str">
        <f>IF(入力シート!$J$26&lt;&gt;"",IFERROR(入力シート!J26/入力シート!C26,""),"")</f>
        <v/>
      </c>
      <c r="F25" s="14" t="str">
        <f>IF(入力シート!$J$26&lt;&gt;"",入力シート!E26,"")</f>
        <v/>
      </c>
      <c r="G25" s="14" t="str">
        <f>IF(入力シート!$J$26&lt;&gt;"",E25,"")</f>
        <v/>
      </c>
      <c r="H25" s="14" t="str">
        <f>IF(入力シート!$J$26&lt;&gt;"",F25,"")</f>
        <v/>
      </c>
      <c r="I25" s="14" t="str">
        <f t="shared" si="0"/>
        <v/>
      </c>
    </row>
    <row r="26" spans="1:9" ht="15" customHeight="1">
      <c r="A26" s="18" t="str">
        <f>IF(入力シート!$J$27&lt;&gt;"",入力シート!A27,"")</f>
        <v/>
      </c>
      <c r="B26" s="18" t="str">
        <f>IF(入力シート!$J$27&lt;&gt;"",入力シート!B27,"")</f>
        <v/>
      </c>
      <c r="C26" s="22" t="str">
        <f>IF(入力シート!$J$27&lt;&gt;"",入力シート!C27,"")</f>
        <v/>
      </c>
      <c r="D26" s="22" t="str">
        <f>IF(入力シート!$J$27&lt;&gt;"",入力シート!J27,"")</f>
        <v/>
      </c>
      <c r="E26" s="14" t="str">
        <f>IF(入力シート!$J$27&lt;&gt;"",IFERROR(入力シート!J27/入力シート!C27,""),"")</f>
        <v/>
      </c>
      <c r="F26" s="14" t="str">
        <f>IF(入力シート!$J$27&lt;&gt;"",入力シート!E27,"")</f>
        <v/>
      </c>
      <c r="G26" s="14" t="str">
        <f>IF(入力シート!$J$27&lt;&gt;"",E26,"")</f>
        <v/>
      </c>
      <c r="H26" s="14" t="str">
        <f>IF(入力シート!$J$27&lt;&gt;"",F26,"")</f>
        <v/>
      </c>
      <c r="I26" s="14" t="str">
        <f t="shared" si="0"/>
        <v/>
      </c>
    </row>
    <row r="27" spans="1:9" ht="15" customHeight="1">
      <c r="A27" s="18" t="str">
        <f>IF(入力シート!$J$28&lt;&gt;"",入力シート!A28,"")</f>
        <v/>
      </c>
      <c r="B27" s="18" t="str">
        <f>IF(入力シート!$J$28&lt;&gt;"",入力シート!B28,"")</f>
        <v/>
      </c>
      <c r="C27" s="22" t="str">
        <f>IF(入力シート!$J$28&lt;&gt;"",入力シート!C28,"")</f>
        <v/>
      </c>
      <c r="D27" s="22" t="str">
        <f>IF(入力シート!$J$28&lt;&gt;"",入力シート!J28,"")</f>
        <v/>
      </c>
      <c r="E27" s="14" t="str">
        <f>IF(入力シート!$J$28&lt;&gt;"",IFERROR(入力シート!J28/入力シート!C28,""),"")</f>
        <v/>
      </c>
      <c r="F27" s="14" t="str">
        <f>IF(入力シート!$J$28&lt;&gt;"",入力シート!E28,"")</f>
        <v/>
      </c>
      <c r="G27" s="14" t="str">
        <f>IF(入力シート!$J$28&lt;&gt;"",E27,"")</f>
        <v/>
      </c>
      <c r="H27" s="14" t="str">
        <f>IF(入力シート!$J$28&lt;&gt;"",F27,"")</f>
        <v/>
      </c>
      <c r="I27" s="14" t="str">
        <f t="shared" si="0"/>
        <v/>
      </c>
    </row>
    <row r="28" spans="1:9" ht="15" customHeight="1">
      <c r="A28" s="18" t="str">
        <f>IF(入力シート!$J$29&lt;&gt;"",入力シート!A29,"")</f>
        <v/>
      </c>
      <c r="B28" s="18" t="str">
        <f>IF(入力シート!$J$29&lt;&gt;"",入力シート!B29,"")</f>
        <v/>
      </c>
      <c r="C28" s="22" t="str">
        <f>IF(入力シート!$J$29&lt;&gt;"",入力シート!C29,"")</f>
        <v/>
      </c>
      <c r="D28" s="22" t="str">
        <f>IF(入力シート!$J$29&lt;&gt;"",入力シート!J29,"")</f>
        <v/>
      </c>
      <c r="E28" s="14" t="str">
        <f>IF(入力シート!$J$29&lt;&gt;"",IFERROR(入力シート!J29/入力シート!C29,""),"")</f>
        <v/>
      </c>
      <c r="F28" s="14" t="str">
        <f>IF(入力シート!$J$29&lt;&gt;"",入力シート!E29,"")</f>
        <v/>
      </c>
      <c r="G28" s="14" t="str">
        <f>IF(入力シート!$J$29&lt;&gt;"",E28,"")</f>
        <v/>
      </c>
      <c r="H28" s="14" t="str">
        <f>IF(入力シート!$J$29&lt;&gt;"",F28,"")</f>
        <v/>
      </c>
      <c r="I28" s="14" t="str">
        <f t="shared" si="0"/>
        <v/>
      </c>
    </row>
    <row r="29" spans="1:9" ht="15" customHeight="1">
      <c r="A29" s="18" t="str">
        <f>IF(入力シート!$J$30&lt;&gt;"",入力シート!A30,"")</f>
        <v/>
      </c>
      <c r="B29" s="18" t="str">
        <f>IF(入力シート!$J$30&lt;&gt;"",入力シート!B30,"")</f>
        <v/>
      </c>
      <c r="C29" s="22" t="str">
        <f>IF(入力シート!$J$30&lt;&gt;"",入力シート!C30,"")</f>
        <v/>
      </c>
      <c r="D29" s="22" t="str">
        <f>IF(入力シート!$J$30&lt;&gt;"",入力シート!J30,"")</f>
        <v/>
      </c>
      <c r="E29" s="14" t="str">
        <f>IF(入力シート!$J$30&lt;&gt;"",IFERROR(入力シート!J30/入力シート!C30,""),"")</f>
        <v/>
      </c>
      <c r="F29" s="14" t="str">
        <f>IF(入力シート!$J$30&lt;&gt;"",入力シート!E30,"")</f>
        <v/>
      </c>
      <c r="G29" s="14" t="str">
        <f>IF(入力シート!$J$30&lt;&gt;"",E29,"")</f>
        <v/>
      </c>
      <c r="H29" s="14" t="str">
        <f>IF(入力シート!$J$30&lt;&gt;"",F29,"")</f>
        <v/>
      </c>
      <c r="I29" s="14" t="str">
        <f t="shared" si="0"/>
        <v/>
      </c>
    </row>
    <row r="30" spans="1:9" ht="15" customHeight="1">
      <c r="A30" s="18" t="str">
        <f>IF(入力シート!$J$31&lt;&gt;"",入力シート!A31,"")</f>
        <v/>
      </c>
      <c r="B30" s="18" t="str">
        <f>IF(入力シート!$J$31&lt;&gt;"",入力シート!B31,"")</f>
        <v/>
      </c>
      <c r="C30" s="22" t="str">
        <f>IF(入力シート!$J$31&lt;&gt;"",入力シート!C31,"")</f>
        <v/>
      </c>
      <c r="D30" s="22" t="str">
        <f>IF(入力シート!$J$31&lt;&gt;"",入力シート!J31,"")</f>
        <v/>
      </c>
      <c r="E30" s="14" t="str">
        <f>IF(入力シート!$J$31&lt;&gt;"",IFERROR(入力シート!J31/入力シート!C31,""),"")</f>
        <v/>
      </c>
      <c r="F30" s="14" t="str">
        <f>IF(入力シート!$J$31&lt;&gt;"",入力シート!E31,"")</f>
        <v/>
      </c>
      <c r="G30" s="14" t="str">
        <f>IF(入力シート!$J$31&lt;&gt;"",E30,"")</f>
        <v/>
      </c>
      <c r="H30" s="14" t="str">
        <f>IF(入力シート!$J$31&lt;&gt;"",F30,"")</f>
        <v/>
      </c>
      <c r="I30" s="14" t="str">
        <f t="shared" si="0"/>
        <v/>
      </c>
    </row>
    <row r="31" spans="1:9" ht="15" customHeight="1">
      <c r="A31" s="18" t="str">
        <f>IF(入力シート!$J$32&lt;&gt;"",入力シート!A32,"")</f>
        <v/>
      </c>
      <c r="B31" s="18" t="str">
        <f>IF(入力シート!$J$32&lt;&gt;"",入力シート!B32,"")</f>
        <v/>
      </c>
      <c r="C31" s="22" t="str">
        <f>IF(入力シート!$J$32&lt;&gt;"",入力シート!C32,"")</f>
        <v/>
      </c>
      <c r="D31" s="22" t="str">
        <f>IF(入力シート!$J$32&lt;&gt;"",入力シート!J32,"")</f>
        <v/>
      </c>
      <c r="E31" s="14" t="str">
        <f>IF(入力シート!$J$32&lt;&gt;"",IFERROR(入力シート!J32/入力シート!C32,""),"")</f>
        <v/>
      </c>
      <c r="F31" s="14" t="str">
        <f>IF(入力シート!$J$32&lt;&gt;"",入力シート!E32,"")</f>
        <v/>
      </c>
      <c r="G31" s="14" t="str">
        <f>IF(入力シート!$J$32&lt;&gt;"",E31,"")</f>
        <v/>
      </c>
      <c r="H31" s="14" t="str">
        <f>IF(入力シート!$J$32&lt;&gt;"",F31,"")</f>
        <v/>
      </c>
      <c r="I31" s="14" t="str">
        <f t="shared" si="0"/>
        <v/>
      </c>
    </row>
    <row r="32" spans="1:9" ht="15" customHeight="1">
      <c r="A32" s="18" t="str">
        <f>IF(入力シート!$J$33&lt;&gt;"",入力シート!A33,"")</f>
        <v/>
      </c>
      <c r="B32" s="18" t="str">
        <f>IF(入力シート!$J$33&lt;&gt;"",入力シート!B33,"")</f>
        <v/>
      </c>
      <c r="C32" s="22" t="str">
        <f>IF(入力シート!$J$33&lt;&gt;"",入力シート!C33,"")</f>
        <v/>
      </c>
      <c r="D32" s="22" t="str">
        <f>IF(入力シート!$J$33&lt;&gt;"",入力シート!J33,"")</f>
        <v/>
      </c>
      <c r="E32" s="14" t="str">
        <f>IF(入力シート!$J$33&lt;&gt;"",IFERROR(入力シート!J33/入力シート!C33,""),"")</f>
        <v/>
      </c>
      <c r="F32" s="14" t="str">
        <f>IF(入力シート!$J$33&lt;&gt;"",入力シート!E33,"")</f>
        <v/>
      </c>
      <c r="G32" s="14" t="str">
        <f>IF(入力シート!$J$33&lt;&gt;"",E32,"")</f>
        <v/>
      </c>
      <c r="H32" s="14" t="str">
        <f>IF(入力シート!$J$33&lt;&gt;"",F32,"")</f>
        <v/>
      </c>
      <c r="I32" s="14" t="str">
        <f t="shared" si="0"/>
        <v/>
      </c>
    </row>
    <row r="33" spans="1:9" ht="15" customHeight="1">
      <c r="A33" s="18" t="str">
        <f>IF(入力シート!$J$34&lt;&gt;"",入力シート!A34,"")</f>
        <v/>
      </c>
      <c r="B33" s="18" t="str">
        <f>IF(入力シート!$J$34&lt;&gt;"",入力シート!B34,"")</f>
        <v/>
      </c>
      <c r="C33" s="22" t="str">
        <f>IF(入力シート!$J$34&lt;&gt;"",入力シート!C34,"")</f>
        <v/>
      </c>
      <c r="D33" s="22" t="str">
        <f>IF(入力シート!$J$34&lt;&gt;"",入力シート!J34,"")</f>
        <v/>
      </c>
      <c r="E33" s="14" t="str">
        <f>IF(入力シート!$J$34&lt;&gt;"",IFERROR(入力シート!J34/入力シート!C34,""),"")</f>
        <v/>
      </c>
      <c r="F33" s="14" t="str">
        <f>IF(入力シート!$J$34&lt;&gt;"",入力シート!E34,"")</f>
        <v/>
      </c>
      <c r="G33" s="14" t="str">
        <f>IF(入力シート!$J$34&lt;&gt;"",E33,"")</f>
        <v/>
      </c>
      <c r="H33" s="14" t="str">
        <f>IF(入力シート!$J$34&lt;&gt;"",F33,"")</f>
        <v/>
      </c>
      <c r="I33" s="14" t="str">
        <f t="shared" si="0"/>
        <v/>
      </c>
    </row>
    <row r="34" spans="1:9" ht="15" customHeight="1">
      <c r="A34" s="18" t="str">
        <f>IF(入力シート!$J$35&lt;&gt;"",入力シート!A35,"")</f>
        <v/>
      </c>
      <c r="B34" s="18" t="str">
        <f>IF(入力シート!$J$35&lt;&gt;"",入力シート!B35,"")</f>
        <v/>
      </c>
      <c r="C34" s="22" t="str">
        <f>IF(入力シート!$J$35&lt;&gt;"",入力シート!C35,"")</f>
        <v/>
      </c>
      <c r="D34" s="22" t="str">
        <f>IF(入力シート!$J$35&lt;&gt;"",入力シート!J35,"")</f>
        <v/>
      </c>
      <c r="E34" s="14" t="str">
        <f>IF(入力シート!$J$35&lt;&gt;"",IFERROR(入力シート!J35/入力シート!C35,""),"")</f>
        <v/>
      </c>
      <c r="F34" s="14" t="str">
        <f>IF(入力シート!$J$35&lt;&gt;"",入力シート!E35,"")</f>
        <v/>
      </c>
      <c r="G34" s="14" t="str">
        <f>IF(入力シート!$J$35&lt;&gt;"",E34,"")</f>
        <v/>
      </c>
      <c r="H34" s="14" t="str">
        <f>IF(入力シート!$J$35&lt;&gt;"",F34,"")</f>
        <v/>
      </c>
      <c r="I34" s="14" t="str">
        <f t="shared" si="0"/>
        <v/>
      </c>
    </row>
    <row r="35" spans="1:9" ht="15" customHeight="1">
      <c r="A35" s="18" t="str">
        <f>IF(入力シート!$J$36&lt;&gt;"",入力シート!A36,"")</f>
        <v/>
      </c>
      <c r="B35" s="18" t="str">
        <f>IF(入力シート!$J$36&lt;&gt;"",入力シート!B36,"")</f>
        <v/>
      </c>
      <c r="C35" s="22" t="str">
        <f>IF(入力シート!$J$36&lt;&gt;"",入力シート!C36,"")</f>
        <v/>
      </c>
      <c r="D35" s="22" t="str">
        <f>IF(入力シート!$J$36&lt;&gt;"",入力シート!J36,"")</f>
        <v/>
      </c>
      <c r="E35" s="14" t="str">
        <f>IF(入力シート!$J$36&lt;&gt;"",IFERROR(入力シート!J36/入力シート!C36,""),"")</f>
        <v/>
      </c>
      <c r="F35" s="14" t="str">
        <f>IF(入力シート!$J$36&lt;&gt;"",入力シート!E36,"")</f>
        <v/>
      </c>
      <c r="G35" s="14" t="str">
        <f>IF(入力シート!$J$36&lt;&gt;"",E35,"")</f>
        <v/>
      </c>
      <c r="H35" s="14" t="str">
        <f>IF(入力シート!$J$36&lt;&gt;"",F35,"")</f>
        <v/>
      </c>
      <c r="I35" s="14" t="str">
        <f t="shared" si="0"/>
        <v/>
      </c>
    </row>
    <row r="36" spans="1:9" ht="15" customHeight="1">
      <c r="A36" s="18" t="str">
        <f>IF(入力シート!$J$37&lt;&gt;"",入力シート!A37,"")</f>
        <v/>
      </c>
      <c r="B36" s="18" t="str">
        <f>IF(入力シート!$J$37&lt;&gt;"",入力シート!B37,"")</f>
        <v/>
      </c>
      <c r="C36" s="22" t="str">
        <f>IF(入力シート!$J$37&lt;&gt;"",入力シート!C37,"")</f>
        <v/>
      </c>
      <c r="D36" s="22" t="str">
        <f>IF(入力シート!$J$37&lt;&gt;"",入力シート!J37,"")</f>
        <v/>
      </c>
      <c r="E36" s="14" t="str">
        <f>IF(入力シート!$J$37&lt;&gt;"",IFERROR(入力シート!J37/入力シート!C37,""),"")</f>
        <v/>
      </c>
      <c r="F36" s="14" t="str">
        <f>IF(入力シート!$J$37&lt;&gt;"",入力シート!E37,"")</f>
        <v/>
      </c>
      <c r="G36" s="14" t="str">
        <f>IF(入力シート!$J$37&lt;&gt;"",E36,"")</f>
        <v/>
      </c>
      <c r="H36" s="14" t="str">
        <f>IF(入力シート!$J$37&lt;&gt;"",F36,"")</f>
        <v/>
      </c>
      <c r="I36" s="14" t="str">
        <f t="shared" si="0"/>
        <v/>
      </c>
    </row>
    <row r="37" spans="1:9" ht="15" customHeight="1">
      <c r="A37" s="18" t="str">
        <f>IF(入力シート!$J$38&lt;&gt;"",入力シート!A38,"")</f>
        <v/>
      </c>
      <c r="B37" s="18" t="str">
        <f>IF(入力シート!$J$38&lt;&gt;"",入力シート!B38,"")</f>
        <v/>
      </c>
      <c r="C37" s="22" t="str">
        <f>IF(入力シート!$J$38&lt;&gt;"",入力シート!C38,"")</f>
        <v/>
      </c>
      <c r="D37" s="22" t="str">
        <f>IF(入力シート!$J$38&lt;&gt;"",入力シート!J38,"")</f>
        <v/>
      </c>
      <c r="E37" s="14" t="str">
        <f>IF(入力シート!$J$38&lt;&gt;"",IFERROR(入力シート!J38/入力シート!C38,""),"")</f>
        <v/>
      </c>
      <c r="F37" s="14" t="str">
        <f>IF(入力シート!$J$38&lt;&gt;"",入力シート!E38,"")</f>
        <v/>
      </c>
      <c r="G37" s="14" t="str">
        <f>IF(入力シート!$J$38&lt;&gt;"",E37,"")</f>
        <v/>
      </c>
      <c r="H37" s="14" t="str">
        <f>IF(入力シート!$J$38&lt;&gt;"",F37,"")</f>
        <v/>
      </c>
      <c r="I37" s="14" t="str">
        <f t="shared" si="0"/>
        <v/>
      </c>
    </row>
    <row r="38" spans="1:9" ht="15" customHeight="1">
      <c r="A38" s="18" t="str">
        <f>IF(入力シート!$J$39&lt;&gt;"",入力シート!A39,"")</f>
        <v/>
      </c>
      <c r="B38" s="18" t="str">
        <f>IF(入力シート!$J$39&lt;&gt;"",入力シート!B39,"")</f>
        <v/>
      </c>
      <c r="C38" s="22" t="str">
        <f>IF(入力シート!$J$39&lt;&gt;"",入力シート!C39,"")</f>
        <v/>
      </c>
      <c r="D38" s="22" t="str">
        <f>IF(入力シート!$J$39&lt;&gt;"",入力シート!J39,"")</f>
        <v/>
      </c>
      <c r="E38" s="14" t="str">
        <f>IF(入力シート!$J$39&lt;&gt;"",IFERROR(入力シート!J39/入力シート!C39,""),"")</f>
        <v/>
      </c>
      <c r="F38" s="14" t="str">
        <f>IF(入力シート!$J$39&lt;&gt;"",入力シート!E39,"")</f>
        <v/>
      </c>
      <c r="G38" s="14" t="str">
        <f>IF(入力シート!$J$39&lt;&gt;"",E38,"")</f>
        <v/>
      </c>
      <c r="H38" s="14" t="str">
        <f>IF(入力シート!$J$39&lt;&gt;"",F38,"")</f>
        <v/>
      </c>
      <c r="I38" s="14" t="str">
        <f t="shared" si="0"/>
        <v/>
      </c>
    </row>
    <row r="39" spans="1:9" ht="15" customHeight="1">
      <c r="A39" s="18" t="str">
        <f>IF(入力シート!$J$40&lt;&gt;"",入力シート!A40,"")</f>
        <v/>
      </c>
      <c r="B39" s="18" t="str">
        <f>IF(入力シート!$J$40&lt;&gt;"",入力シート!B40,"")</f>
        <v/>
      </c>
      <c r="C39" s="22" t="str">
        <f>IF(入力シート!$J$40&lt;&gt;"",入力シート!C40,"")</f>
        <v/>
      </c>
      <c r="D39" s="22" t="str">
        <f>IF(入力シート!$J$40&lt;&gt;"",入力シート!J40,"")</f>
        <v/>
      </c>
      <c r="E39" s="14" t="str">
        <f>IF(入力シート!$J$40&lt;&gt;"",IFERROR(入力シート!J40/入力シート!C40,""),"")</f>
        <v/>
      </c>
      <c r="F39" s="14" t="str">
        <f>IF(入力シート!$J$40&lt;&gt;"",入力シート!E40,"")</f>
        <v/>
      </c>
      <c r="G39" s="14" t="str">
        <f>IF(入力シート!$J$40&lt;&gt;"",E39,"")</f>
        <v/>
      </c>
      <c r="H39" s="14" t="str">
        <f>IF(入力シート!$J$40&lt;&gt;"",F39,"")</f>
        <v/>
      </c>
      <c r="I39" s="14" t="str">
        <f t="shared" si="0"/>
        <v/>
      </c>
    </row>
    <row r="40" spans="1:9" ht="15" customHeight="1">
      <c r="A40" s="18" t="str">
        <f>IF(入力シート!$J$41&lt;&gt;"",入力シート!A41,"")</f>
        <v/>
      </c>
      <c r="B40" s="18" t="str">
        <f>IF(入力シート!$J$41&lt;&gt;"",入力シート!B41,"")</f>
        <v/>
      </c>
      <c r="C40" s="22" t="str">
        <f>IF(入力シート!$J$41&lt;&gt;"",入力シート!C41,"")</f>
        <v/>
      </c>
      <c r="D40" s="22" t="str">
        <f>IF(入力シート!$J$41&lt;&gt;"",入力シート!J41,"")</f>
        <v/>
      </c>
      <c r="E40" s="14" t="str">
        <f>IF(入力シート!$J$41&lt;&gt;"",IFERROR(入力シート!J41/入力シート!C41,""),"")</f>
        <v/>
      </c>
      <c r="F40" s="14" t="str">
        <f>IF(入力シート!$J$41&lt;&gt;"",入力シート!E41,"")</f>
        <v/>
      </c>
      <c r="G40" s="14" t="str">
        <f>IF(入力シート!$J$41&lt;&gt;"",E40,"")</f>
        <v/>
      </c>
      <c r="H40" s="14" t="str">
        <f>IF(入力シート!$J$41&lt;&gt;"",F40,"")</f>
        <v/>
      </c>
      <c r="I40" s="14" t="str">
        <f t="shared" si="0"/>
        <v/>
      </c>
    </row>
    <row r="41" spans="1:9" ht="15" customHeight="1">
      <c r="A41" s="18" t="str">
        <f>IF(入力シート!$J$42&lt;&gt;"",入力シート!A42,"")</f>
        <v/>
      </c>
      <c r="B41" s="18" t="str">
        <f>IF(入力シート!$J$42&lt;&gt;"",入力シート!B42,"")</f>
        <v/>
      </c>
      <c r="C41" s="22" t="str">
        <f>IF(入力シート!$J$42&lt;&gt;"",入力シート!C42,"")</f>
        <v/>
      </c>
      <c r="D41" s="22" t="str">
        <f>IF(入力シート!$J$42&lt;&gt;"",入力シート!J42,"")</f>
        <v/>
      </c>
      <c r="E41" s="14" t="str">
        <f>IF(入力シート!$J$42&lt;&gt;"",IFERROR(入力シート!J42/入力シート!C42,""),"")</f>
        <v/>
      </c>
      <c r="F41" s="14" t="str">
        <f>IF(入力シート!$J$42&lt;&gt;"",入力シート!E42,"")</f>
        <v/>
      </c>
      <c r="G41" s="14" t="str">
        <f>IF(入力シート!$J$42&lt;&gt;"",E41,"")</f>
        <v/>
      </c>
      <c r="H41" s="14" t="str">
        <f>IF(入力シート!$J$42&lt;&gt;"",F41,"")</f>
        <v/>
      </c>
      <c r="I41" s="14" t="str">
        <f t="shared" si="0"/>
        <v/>
      </c>
    </row>
    <row r="42" spans="1:9" ht="15" customHeight="1">
      <c r="A42" s="18" t="str">
        <f>IF(入力シート!$J$43&lt;&gt;"",入力シート!A43,"")</f>
        <v/>
      </c>
      <c r="B42" s="18" t="str">
        <f>IF(入力シート!$J$43&lt;&gt;"",入力シート!B43,"")</f>
        <v/>
      </c>
      <c r="C42" s="22" t="str">
        <f>IF(入力シート!$J$43&lt;&gt;"",入力シート!C43,"")</f>
        <v/>
      </c>
      <c r="D42" s="22" t="str">
        <f>IF(入力シート!$J$43&lt;&gt;"",入力シート!J43,"")</f>
        <v/>
      </c>
      <c r="E42" s="14" t="str">
        <f>IF(入力シート!$J$43&lt;&gt;"",IFERROR(入力シート!J43/入力シート!C43,""),"")</f>
        <v/>
      </c>
      <c r="F42" s="14" t="str">
        <f>IF(入力シート!$J$43&lt;&gt;"",入力シート!E43,"")</f>
        <v/>
      </c>
      <c r="G42" s="14" t="str">
        <f>IF(入力シート!$J$43&lt;&gt;"",E42,"")</f>
        <v/>
      </c>
      <c r="H42" s="14" t="str">
        <f>IF(入力シート!$J$43&lt;&gt;"",F42,"")</f>
        <v/>
      </c>
      <c r="I42" s="14" t="str">
        <f t="shared" si="0"/>
        <v/>
      </c>
    </row>
    <row r="43" spans="1:9" ht="15" customHeight="1">
      <c r="A43" s="18" t="str">
        <f>IF(入力シート!$J$44&lt;&gt;"",入力シート!A44,"")</f>
        <v/>
      </c>
      <c r="B43" s="18" t="str">
        <f>IF(入力シート!$J$44&lt;&gt;"",入力シート!B44,"")</f>
        <v/>
      </c>
      <c r="C43" s="22" t="str">
        <f>IF(入力シート!$J$44&lt;&gt;"",入力シート!C44,"")</f>
        <v/>
      </c>
      <c r="D43" s="22" t="str">
        <f>IF(入力シート!$J$44&lt;&gt;"",入力シート!J44,"")</f>
        <v/>
      </c>
      <c r="E43" s="14" t="str">
        <f>IF(入力シート!$J$44&lt;&gt;"",IFERROR(入力シート!J44/入力シート!C44,""),"")</f>
        <v/>
      </c>
      <c r="F43" s="14" t="str">
        <f>IF(入力シート!$J$44&lt;&gt;"",入力シート!E44,"")</f>
        <v/>
      </c>
      <c r="G43" s="14" t="str">
        <f>IF(入力シート!$J$44&lt;&gt;"",E43,"")</f>
        <v/>
      </c>
      <c r="H43" s="14" t="str">
        <f>IF(入力シート!$J$44&lt;&gt;"",F43,"")</f>
        <v/>
      </c>
      <c r="I43" s="14" t="str">
        <f t="shared" si="0"/>
        <v/>
      </c>
    </row>
    <row r="44" spans="1:9" ht="15" customHeight="1">
      <c r="A44" s="18" t="str">
        <f>IF(入力シート!$J$45&lt;&gt;"",入力シート!A45,"")</f>
        <v/>
      </c>
      <c r="B44" s="18" t="str">
        <f>IF(入力シート!$J$45&lt;&gt;"",入力シート!B45,"")</f>
        <v/>
      </c>
      <c r="C44" s="22" t="str">
        <f>IF(入力シート!$J$45&lt;&gt;"",入力シート!C45,"")</f>
        <v/>
      </c>
      <c r="D44" s="22" t="str">
        <f>IF(入力シート!$J$45&lt;&gt;"",入力シート!J45,"")</f>
        <v/>
      </c>
      <c r="E44" s="14" t="str">
        <f>IF(入力シート!$J$45&lt;&gt;"",IFERROR(入力シート!J45/入力シート!C45,""),"")</f>
        <v/>
      </c>
      <c r="F44" s="14" t="str">
        <f>IF(入力シート!$J$45&lt;&gt;"",入力シート!E45,"")</f>
        <v/>
      </c>
      <c r="G44" s="14" t="str">
        <f>IF(入力シート!$J$45&lt;&gt;"",E44,"")</f>
        <v/>
      </c>
      <c r="H44" s="14" t="str">
        <f>IF(入力シート!$J$45&lt;&gt;"",F44,"")</f>
        <v/>
      </c>
      <c r="I44" s="14" t="str">
        <f t="shared" si="0"/>
        <v/>
      </c>
    </row>
    <row r="45" spans="1:9" ht="15" customHeight="1">
      <c r="A45" s="18" t="str">
        <f>IF(入力シート!$J$46&lt;&gt;"",入力シート!A46,"")</f>
        <v/>
      </c>
      <c r="B45" s="18" t="str">
        <f>IF(入力シート!$J$46&lt;&gt;"",入力シート!B46,"")</f>
        <v/>
      </c>
      <c r="C45" s="22" t="str">
        <f>IF(入力シート!$J$46&lt;&gt;"",入力シート!C46,"")</f>
        <v/>
      </c>
      <c r="D45" s="22" t="str">
        <f>IF(入力シート!$J$46&lt;&gt;"",入力シート!J46,"")</f>
        <v/>
      </c>
      <c r="E45" s="14" t="str">
        <f>IF(入力シート!$J$46&lt;&gt;"",IFERROR(入力シート!J46/入力シート!C46,""),"")</f>
        <v/>
      </c>
      <c r="F45" s="14" t="str">
        <f>IF(入力シート!$J$46&lt;&gt;"",入力シート!E46,"")</f>
        <v/>
      </c>
      <c r="G45" s="14" t="str">
        <f>IF(入力シート!$J$46&lt;&gt;"",E45,"")</f>
        <v/>
      </c>
      <c r="H45" s="14" t="str">
        <f>IF(入力シート!$J$46&lt;&gt;"",F45,"")</f>
        <v/>
      </c>
      <c r="I45" s="14" t="str">
        <f t="shared" si="0"/>
        <v/>
      </c>
    </row>
    <row r="46" spans="1:9" ht="15" customHeight="1">
      <c r="A46" s="18" t="str">
        <f>IF(入力シート!$J$47&lt;&gt;"",入力シート!A47,"")</f>
        <v/>
      </c>
      <c r="B46" s="18" t="str">
        <f>IF(入力シート!$J$47&lt;&gt;"",入力シート!B47,"")</f>
        <v/>
      </c>
      <c r="C46" s="22" t="str">
        <f>IF(入力シート!$J$47&lt;&gt;"",入力シート!C47,"")</f>
        <v/>
      </c>
      <c r="D46" s="22" t="str">
        <f>IF(入力シート!$J$47&lt;&gt;"",入力シート!J47,"")</f>
        <v/>
      </c>
      <c r="E46" s="14" t="str">
        <f>IF(入力シート!$J$47&lt;&gt;"",IFERROR(入力シート!J47/入力シート!C47,""),"")</f>
        <v/>
      </c>
      <c r="F46" s="14" t="str">
        <f>IF(入力シート!$J$47&lt;&gt;"",入力シート!E47,"")</f>
        <v/>
      </c>
      <c r="G46" s="14" t="str">
        <f>IF(入力シート!$J$47&lt;&gt;"",E46,"")</f>
        <v/>
      </c>
      <c r="H46" s="14" t="str">
        <f>IF(入力シート!$J$47&lt;&gt;"",F46,"")</f>
        <v/>
      </c>
      <c r="I46" s="14" t="str">
        <f t="shared" si="0"/>
        <v/>
      </c>
    </row>
    <row r="47" spans="1:9" ht="15" customHeight="1">
      <c r="A47" s="18" t="str">
        <f>IF(入力シート!$J$48&lt;&gt;"",入力シート!A48,"")</f>
        <v/>
      </c>
      <c r="B47" s="18" t="str">
        <f>IF(入力シート!$J$48&lt;&gt;"",入力シート!B48,"")</f>
        <v/>
      </c>
      <c r="C47" s="22" t="str">
        <f>IF(入力シート!$J$48&lt;&gt;"",入力シート!C48,"")</f>
        <v/>
      </c>
      <c r="D47" s="22" t="str">
        <f>IF(入力シート!$J$48&lt;&gt;"",入力シート!J48,"")</f>
        <v/>
      </c>
      <c r="E47" s="14" t="str">
        <f>IF(入力シート!$J$48&lt;&gt;"",IFERROR(入力シート!J48/入力シート!C48,""),"")</f>
        <v/>
      </c>
      <c r="F47" s="14" t="str">
        <f>IF(入力シート!$J$48&lt;&gt;"",入力シート!E48,"")</f>
        <v/>
      </c>
      <c r="G47" s="14" t="str">
        <f>IF(入力シート!$J$48&lt;&gt;"",E47,"")</f>
        <v/>
      </c>
      <c r="H47" s="14" t="str">
        <f>IF(入力シート!$J$48&lt;&gt;"",F47,"")</f>
        <v/>
      </c>
      <c r="I47" s="14" t="str">
        <f t="shared" si="0"/>
        <v/>
      </c>
    </row>
    <row r="48" spans="1:9" ht="15" customHeight="1">
      <c r="A48" s="18" t="str">
        <f>IF(入力シート!$J$49&lt;&gt;"",入力シート!A49,"")</f>
        <v/>
      </c>
      <c r="B48" s="18" t="str">
        <f>IF(入力シート!$J$49&lt;&gt;"",入力シート!B49,"")</f>
        <v/>
      </c>
      <c r="C48" s="22" t="str">
        <f>IF(入力シート!$J$49&lt;&gt;"",入力シート!C49,"")</f>
        <v/>
      </c>
      <c r="D48" s="22" t="str">
        <f>IF(入力シート!$J$49&lt;&gt;"",入力シート!J49,"")</f>
        <v/>
      </c>
      <c r="E48" s="14" t="str">
        <f>IF(入力シート!$J$49&lt;&gt;"",IFERROR(入力シート!J49/入力シート!C49,""),"")</f>
        <v/>
      </c>
      <c r="F48" s="14" t="str">
        <f>IF(入力シート!$J$49&lt;&gt;"",入力シート!E49,"")</f>
        <v/>
      </c>
      <c r="G48" s="14" t="str">
        <f>IF(入力シート!$J$49&lt;&gt;"",E48,"")</f>
        <v/>
      </c>
      <c r="H48" s="14" t="str">
        <f>IF(入力シート!$J$49&lt;&gt;"",F48,"")</f>
        <v/>
      </c>
      <c r="I48" s="14" t="str">
        <f t="shared" si="0"/>
        <v/>
      </c>
    </row>
    <row r="49" spans="1:9" ht="15" customHeight="1">
      <c r="A49" s="18" t="str">
        <f>IF(入力シート!$J$50&lt;&gt;"",入力シート!A50,"")</f>
        <v/>
      </c>
      <c r="B49" s="18" t="str">
        <f>IF(入力シート!$J$50&lt;&gt;"",入力シート!B50,"")</f>
        <v/>
      </c>
      <c r="C49" s="22" t="str">
        <f>IF(入力シート!$J$50&lt;&gt;"",入力シート!C50,"")</f>
        <v/>
      </c>
      <c r="D49" s="22" t="str">
        <f>IF(入力シート!$J$50&lt;&gt;"",入力シート!J50,"")</f>
        <v/>
      </c>
      <c r="E49" s="14" t="str">
        <f>IF(入力シート!$J$50&lt;&gt;"",IFERROR(入力シート!J50/入力シート!C50,""),"")</f>
        <v/>
      </c>
      <c r="F49" s="14" t="str">
        <f>IF(入力シート!$J$50&lt;&gt;"",入力シート!E50,"")</f>
        <v/>
      </c>
      <c r="G49" s="14" t="str">
        <f>IF(入力シート!$J$50&lt;&gt;"",E49,"")</f>
        <v/>
      </c>
      <c r="H49" s="14" t="str">
        <f>IF(入力シート!$J$50&lt;&gt;"",F49,"")</f>
        <v/>
      </c>
      <c r="I49" s="14" t="str">
        <f t="shared" si="0"/>
        <v/>
      </c>
    </row>
    <row r="50" spans="1:9" ht="15" customHeight="1">
      <c r="A50" s="18" t="str">
        <f>IF(入力シート!$J$51&lt;&gt;"",入力シート!A51,"")</f>
        <v/>
      </c>
      <c r="B50" s="18" t="str">
        <f>IF(入力シート!$J$51&lt;&gt;"",入力シート!B51,"")</f>
        <v/>
      </c>
      <c r="C50" s="22" t="str">
        <f>IF(入力シート!$J$51&lt;&gt;"",入力シート!C51,"")</f>
        <v/>
      </c>
      <c r="D50" s="22" t="str">
        <f>IF(入力シート!$J$51&lt;&gt;"",入力シート!J51,"")</f>
        <v/>
      </c>
      <c r="E50" s="14" t="str">
        <f>IF(入力シート!$J$51&lt;&gt;"",IFERROR(入力シート!J51/入力シート!C51,""),"")</f>
        <v/>
      </c>
      <c r="F50" s="14" t="str">
        <f>IF(入力シート!$J$51&lt;&gt;"",入力シート!E51,"")</f>
        <v/>
      </c>
      <c r="G50" s="14" t="str">
        <f>IF(入力シート!$J$51&lt;&gt;"",E50,"")</f>
        <v/>
      </c>
      <c r="H50" s="14" t="str">
        <f>IF(入力シート!$J$51&lt;&gt;"",F50,"")</f>
        <v/>
      </c>
      <c r="I50" s="14" t="str">
        <f t="shared" si="0"/>
        <v/>
      </c>
    </row>
    <row r="51" spans="1:9" ht="15" customHeight="1">
      <c r="A51" s="18" t="str">
        <f>IF(入力シート!$J$52&lt;&gt;"",入力シート!A52,"")</f>
        <v/>
      </c>
      <c r="B51" s="18" t="str">
        <f>IF(入力シート!$J$52&lt;&gt;"",入力シート!B52,"")</f>
        <v/>
      </c>
      <c r="C51" s="22" t="str">
        <f>IF(入力シート!$J$52&lt;&gt;"",入力シート!C52,"")</f>
        <v/>
      </c>
      <c r="D51" s="22" t="str">
        <f>IF(入力シート!$J$52&lt;&gt;"",入力シート!J52,"")</f>
        <v/>
      </c>
      <c r="E51" s="14" t="str">
        <f>IF(入力シート!$J$52&lt;&gt;"",IFERROR(入力シート!J52/入力シート!C52,""),"")</f>
        <v/>
      </c>
      <c r="F51" s="14" t="str">
        <f>IF(入力シート!$J$52&lt;&gt;"",入力シート!E52,"")</f>
        <v/>
      </c>
      <c r="G51" s="14" t="str">
        <f>IF(入力シート!$J$52&lt;&gt;"",E51,"")</f>
        <v/>
      </c>
      <c r="H51" s="14" t="str">
        <f>IF(入力シート!$J$52&lt;&gt;"",F51,"")</f>
        <v/>
      </c>
      <c r="I51" s="14" t="str">
        <f t="shared" si="0"/>
        <v/>
      </c>
    </row>
    <row r="52" spans="1:9" ht="15" customHeight="1">
      <c r="A52" s="18" t="str">
        <f>IF(入力シート!$J$53&lt;&gt;"",入力シート!A53,"")</f>
        <v/>
      </c>
      <c r="B52" s="18" t="str">
        <f>IF(入力シート!$J$53&lt;&gt;"",入力シート!B53,"")</f>
        <v/>
      </c>
      <c r="C52" s="22" t="str">
        <f>IF(入力シート!$J$53&lt;&gt;"",入力シート!C53,"")</f>
        <v/>
      </c>
      <c r="D52" s="22" t="str">
        <f>IF(入力シート!$J$53&lt;&gt;"",入力シート!J53,"")</f>
        <v/>
      </c>
      <c r="E52" s="14" t="str">
        <f>IF(入力シート!$J$53&lt;&gt;"",IFERROR(入力シート!J53/入力シート!C53,""),"")</f>
        <v/>
      </c>
      <c r="F52" s="14" t="str">
        <f>IF(入力シート!$J$53&lt;&gt;"",入力シート!E53,"")</f>
        <v/>
      </c>
      <c r="G52" s="14" t="str">
        <f>IF(入力シート!$J$53&lt;&gt;"",E52,"")</f>
        <v/>
      </c>
      <c r="H52" s="14" t="str">
        <f>IF(入力シート!$J$53&lt;&gt;"",F52,"")</f>
        <v/>
      </c>
      <c r="I52" s="14" t="str">
        <f t="shared" si="0"/>
        <v/>
      </c>
    </row>
    <row r="53" spans="1:9" ht="15" customHeight="1">
      <c r="A53" s="18" t="str">
        <f>IF(入力シート!$J$54&lt;&gt;"",入力シート!A54,"")</f>
        <v/>
      </c>
      <c r="B53" s="18" t="str">
        <f>IF(入力シート!$J$54&lt;&gt;"",入力シート!B54,"")</f>
        <v/>
      </c>
      <c r="C53" s="22" t="str">
        <f>IF(入力シート!$J$54&lt;&gt;"",入力シート!C54,"")</f>
        <v/>
      </c>
      <c r="D53" s="22" t="str">
        <f>IF(入力シート!$J$54&lt;&gt;"",入力シート!J54,"")</f>
        <v/>
      </c>
      <c r="E53" s="14" t="str">
        <f>IF(入力シート!$J$54&lt;&gt;"",IFERROR(入力シート!J54/入力シート!C54,""),"")</f>
        <v/>
      </c>
      <c r="F53" s="14" t="str">
        <f>IF(入力シート!$J$54&lt;&gt;"",入力シート!E54,"")</f>
        <v/>
      </c>
      <c r="G53" s="14" t="str">
        <f>IF(入力シート!$J$54&lt;&gt;"",E53,"")</f>
        <v/>
      </c>
      <c r="H53" s="14" t="str">
        <f>IF(入力シート!$J$54&lt;&gt;"",F53,"")</f>
        <v/>
      </c>
      <c r="I53" s="14" t="str">
        <f t="shared" si="0"/>
        <v/>
      </c>
    </row>
    <row r="54" spans="1:9" ht="15" customHeight="1">
      <c r="A54" s="18" t="str">
        <f>IF(入力シート!$J$55&lt;&gt;"",入力シート!A55,"")</f>
        <v/>
      </c>
      <c r="B54" s="18" t="str">
        <f>IF(入力シート!$J$55&lt;&gt;"",入力シート!B55,"")</f>
        <v/>
      </c>
      <c r="C54" s="22" t="str">
        <f>IF(入力シート!$J$55&lt;&gt;"",入力シート!C55,"")</f>
        <v/>
      </c>
      <c r="D54" s="22" t="str">
        <f>IF(入力シート!$J$55&lt;&gt;"",入力シート!J55,"")</f>
        <v/>
      </c>
      <c r="E54" s="14" t="str">
        <f>IF(入力シート!$J$55&lt;&gt;"",IFERROR(入力シート!J55/入力シート!C55,""),"")</f>
        <v/>
      </c>
      <c r="F54" s="14" t="str">
        <f>IF(入力シート!$J$55&lt;&gt;"",入力シート!E55,"")</f>
        <v/>
      </c>
      <c r="G54" s="14" t="str">
        <f>IF(入力シート!$J$55&lt;&gt;"",E54,"")</f>
        <v/>
      </c>
      <c r="H54" s="14" t="str">
        <f>IF(入力シート!$J$55&lt;&gt;"",F54,"")</f>
        <v/>
      </c>
      <c r="I54" s="14" t="str">
        <f t="shared" si="0"/>
        <v/>
      </c>
    </row>
    <row r="55" spans="1:9" ht="15" customHeight="1">
      <c r="A55" s="18" t="str">
        <f>IF(入力シート!$J$56&lt;&gt;"",入力シート!A56,"")</f>
        <v/>
      </c>
      <c r="B55" s="18" t="str">
        <f>IF(入力シート!$J$56&lt;&gt;"",入力シート!B56,"")</f>
        <v/>
      </c>
      <c r="C55" s="22" t="str">
        <f>IF(入力シート!$J$56&lt;&gt;"",入力シート!C56,"")</f>
        <v/>
      </c>
      <c r="D55" s="22" t="str">
        <f>IF(入力シート!$J$56&lt;&gt;"",入力シート!J56,"")</f>
        <v/>
      </c>
      <c r="E55" s="14" t="str">
        <f>IF(入力シート!$J$56&lt;&gt;"",IFERROR(入力シート!J56/入力シート!C56,""),"")</f>
        <v/>
      </c>
      <c r="F55" s="14" t="str">
        <f>IF(入力シート!$J$56&lt;&gt;"",入力シート!E56,"")</f>
        <v/>
      </c>
      <c r="G55" s="14" t="str">
        <f>IF(入力シート!$J$56&lt;&gt;"",E55,"")</f>
        <v/>
      </c>
      <c r="H55" s="14" t="str">
        <f>IF(入力シート!$J$56&lt;&gt;"",F55,"")</f>
        <v/>
      </c>
      <c r="I55" s="14" t="str">
        <f t="shared" si="0"/>
        <v/>
      </c>
    </row>
    <row r="56" spans="1:9" ht="15" customHeight="1">
      <c r="A56" s="18" t="str">
        <f>IF(入力シート!$J$57&lt;&gt;"",入力シート!A57,"")</f>
        <v/>
      </c>
      <c r="B56" s="18" t="str">
        <f>IF(入力シート!$J$57&lt;&gt;"",入力シート!B57,"")</f>
        <v/>
      </c>
      <c r="C56" s="22" t="str">
        <f>IF(入力シート!$J$57&lt;&gt;"",入力シート!C57,"")</f>
        <v/>
      </c>
      <c r="D56" s="22" t="str">
        <f>IF(入力シート!$J$57&lt;&gt;"",入力シート!J57,"")</f>
        <v/>
      </c>
      <c r="E56" s="14" t="str">
        <f>IF(入力シート!$J$57&lt;&gt;"",IFERROR(入力シート!J57/入力シート!C57,""),"")</f>
        <v/>
      </c>
      <c r="F56" s="14" t="str">
        <f>IF(入力シート!$J$57&lt;&gt;"",入力シート!E57,"")</f>
        <v/>
      </c>
      <c r="G56" s="14" t="str">
        <f>IF(入力シート!$J$57&lt;&gt;"",E56,"")</f>
        <v/>
      </c>
      <c r="H56" s="14" t="str">
        <f>IF(入力シート!$J$57&lt;&gt;"",F56,"")</f>
        <v/>
      </c>
      <c r="I56" s="14" t="str">
        <f t="shared" si="0"/>
        <v/>
      </c>
    </row>
    <row r="57" spans="1:9" ht="15" customHeight="1">
      <c r="A57" s="18" t="str">
        <f>IF(入力シート!$J$58&lt;&gt;"",入力シート!A58,"")</f>
        <v/>
      </c>
      <c r="B57" s="18" t="str">
        <f>IF(入力シート!$J$58&lt;&gt;"",入力シート!B58,"")</f>
        <v/>
      </c>
      <c r="C57" s="22" t="str">
        <f>IF(入力シート!$J$58&lt;&gt;"",入力シート!C58,"")</f>
        <v/>
      </c>
      <c r="D57" s="22" t="str">
        <f>IF(入力シート!$J$58&lt;&gt;"",入力シート!J58,"")</f>
        <v/>
      </c>
      <c r="E57" s="14" t="str">
        <f>IF(入力シート!$J$58&lt;&gt;"",IFERROR(入力シート!J58/入力シート!C58,""),"")</f>
        <v/>
      </c>
      <c r="F57" s="14" t="str">
        <f>IF(入力シート!$J$58&lt;&gt;"",入力シート!E58,"")</f>
        <v/>
      </c>
      <c r="G57" s="14" t="str">
        <f>IF(入力シート!$J$58&lt;&gt;"",E57,"")</f>
        <v/>
      </c>
      <c r="H57" s="14" t="str">
        <f>IF(入力シート!$J$58&lt;&gt;"",F57,"")</f>
        <v/>
      </c>
      <c r="I57" s="14" t="str">
        <f t="shared" si="0"/>
        <v/>
      </c>
    </row>
    <row r="58" spans="1:9" ht="15" customHeight="1">
      <c r="A58" s="18" t="str">
        <f>IF(入力シート!$J$59&lt;&gt;"",入力シート!A59,"")</f>
        <v/>
      </c>
      <c r="B58" s="18" t="str">
        <f>IF(入力シート!$J$59&lt;&gt;"",入力シート!B59,"")</f>
        <v/>
      </c>
      <c r="C58" s="22" t="str">
        <f>IF(入力シート!$J$59&lt;&gt;"",入力シート!C59,"")</f>
        <v/>
      </c>
      <c r="D58" s="22" t="str">
        <f>IF(入力シート!$J$59&lt;&gt;"",入力シート!J59,"")</f>
        <v/>
      </c>
      <c r="E58" s="14" t="str">
        <f>IF(入力シート!$J$59&lt;&gt;"",IFERROR(入力シート!J59/入力シート!C59,""),"")</f>
        <v/>
      </c>
      <c r="F58" s="14" t="str">
        <f>IF(入力シート!$J$59&lt;&gt;"",入力シート!E59,"")</f>
        <v/>
      </c>
      <c r="G58" s="14" t="str">
        <f>IF(入力シート!$J$59&lt;&gt;"",E58,"")</f>
        <v/>
      </c>
      <c r="H58" s="14" t="str">
        <f>IF(入力シート!$J$59&lt;&gt;"",F58,"")</f>
        <v/>
      </c>
      <c r="I58" s="14" t="str">
        <f t="shared" si="0"/>
        <v/>
      </c>
    </row>
    <row r="59" spans="1:9" ht="15" customHeight="1">
      <c r="A59" s="18" t="str">
        <f>IF(入力シート!$J$60&lt;&gt;"",入力シート!A60,"")</f>
        <v/>
      </c>
      <c r="B59" s="18" t="str">
        <f>IF(入力シート!$J$60&lt;&gt;"",入力シート!B60,"")</f>
        <v/>
      </c>
      <c r="C59" s="22" t="str">
        <f>IF(入力シート!$J$60&lt;&gt;"",入力シート!C60,"")</f>
        <v/>
      </c>
      <c r="D59" s="22" t="str">
        <f>IF(入力シート!$J$60&lt;&gt;"",入力シート!J60,"")</f>
        <v/>
      </c>
      <c r="E59" s="14" t="str">
        <f>IF(入力シート!$J$60&lt;&gt;"",IFERROR(入力シート!J60/入力シート!C60,""),"")</f>
        <v/>
      </c>
      <c r="F59" s="14" t="str">
        <f>IF(入力シート!$J$60&lt;&gt;"",入力シート!E60,"")</f>
        <v/>
      </c>
      <c r="G59" s="14" t="str">
        <f>IF(入力シート!$J$60&lt;&gt;"",E59,"")</f>
        <v/>
      </c>
      <c r="H59" s="14" t="str">
        <f>IF(入力シート!$J$60&lt;&gt;"",F59,"")</f>
        <v/>
      </c>
      <c r="I59" s="14" t="str">
        <f t="shared" si="0"/>
        <v/>
      </c>
    </row>
    <row r="60" spans="1:9" ht="15" customHeight="1">
      <c r="A60" s="18" t="str">
        <f>IF(入力シート!$J$61&lt;&gt;"",入力シート!A61,"")</f>
        <v/>
      </c>
      <c r="B60" s="18" t="str">
        <f>IF(入力シート!$J$61&lt;&gt;"",入力シート!B61,"")</f>
        <v/>
      </c>
      <c r="C60" s="22" t="str">
        <f>IF(入力シート!$J$61&lt;&gt;"",入力シート!C61,"")</f>
        <v/>
      </c>
      <c r="D60" s="22" t="str">
        <f>IF(入力シート!$J$61&lt;&gt;"",入力シート!J61,"")</f>
        <v/>
      </c>
      <c r="E60" s="14" t="str">
        <f>IF(入力シート!$J$61&lt;&gt;"",IFERROR(入力シート!J61/入力シート!C61,""),"")</f>
        <v/>
      </c>
      <c r="F60" s="14" t="str">
        <f>IF(入力シート!$J$61&lt;&gt;"",入力シート!E61,"")</f>
        <v/>
      </c>
      <c r="G60" s="14" t="str">
        <f>IF(入力シート!$J$61&lt;&gt;"",E60,"")</f>
        <v/>
      </c>
      <c r="H60" s="14" t="str">
        <f>IF(入力シート!$J$61&lt;&gt;"",F60,"")</f>
        <v/>
      </c>
      <c r="I60" s="14" t="str">
        <f t="shared" si="0"/>
        <v/>
      </c>
    </row>
    <row r="61" spans="1:9" ht="15" customHeight="1">
      <c r="A61" s="18" t="str">
        <f>IF(入力シート!$J$62&lt;&gt;"",入力シート!A62,"")</f>
        <v/>
      </c>
      <c r="B61" s="18" t="str">
        <f>IF(入力シート!$J$62&lt;&gt;"",入力シート!B62,"")</f>
        <v/>
      </c>
      <c r="C61" s="22" t="str">
        <f>IF(入力シート!$J$62&lt;&gt;"",入力シート!C62,"")</f>
        <v/>
      </c>
      <c r="D61" s="22" t="str">
        <f>IF(入力シート!$J$62&lt;&gt;"",入力シート!J62,"")</f>
        <v/>
      </c>
      <c r="E61" s="14" t="str">
        <f>IF(入力シート!$J$62&lt;&gt;"",IFERROR(入力シート!J62/入力シート!C62,""),"")</f>
        <v/>
      </c>
      <c r="F61" s="14" t="str">
        <f>IF(入力シート!$J$62&lt;&gt;"",入力シート!E62,"")</f>
        <v/>
      </c>
      <c r="G61" s="14" t="str">
        <f>IF(入力シート!$J$62&lt;&gt;"",E61,"")</f>
        <v/>
      </c>
      <c r="H61" s="14" t="str">
        <f>IF(入力シート!$J$62&lt;&gt;"",F61,"")</f>
        <v/>
      </c>
      <c r="I61" s="14" t="str">
        <f t="shared" si="0"/>
        <v/>
      </c>
    </row>
    <row r="62" spans="1:9" ht="15" customHeight="1">
      <c r="A62" s="18" t="str">
        <f>IF(入力シート!$J$63&lt;&gt;"",入力シート!A63,"")</f>
        <v/>
      </c>
      <c r="B62" s="18" t="str">
        <f>IF(入力シート!$J$63&lt;&gt;"",入力シート!B63,"")</f>
        <v/>
      </c>
      <c r="C62" s="22" t="str">
        <f>IF(入力シート!$J$63&lt;&gt;"",入力シート!C63,"")</f>
        <v/>
      </c>
      <c r="D62" s="22" t="str">
        <f>IF(入力シート!$J$63&lt;&gt;"",入力シート!J63,"")</f>
        <v/>
      </c>
      <c r="E62" s="14" t="str">
        <f>IF(入力シート!$J$63&lt;&gt;"",IFERROR(入力シート!J63/入力シート!C63,""),"")</f>
        <v/>
      </c>
      <c r="F62" s="14" t="str">
        <f>IF(入力シート!$J$63&lt;&gt;"",入力シート!E63,"")</f>
        <v/>
      </c>
      <c r="G62" s="14" t="str">
        <f>IF(入力シート!$J$63&lt;&gt;"",E62,"")</f>
        <v/>
      </c>
      <c r="H62" s="14" t="str">
        <f>IF(入力シート!$J$63&lt;&gt;"",F62,"")</f>
        <v/>
      </c>
      <c r="I62" s="14" t="str">
        <f t="shared" si="0"/>
        <v/>
      </c>
    </row>
    <row r="63" spans="1:9" ht="15" customHeight="1">
      <c r="A63" s="18" t="str">
        <f>IF(入力シート!$J$64&lt;&gt;"",入力シート!A64,"")</f>
        <v/>
      </c>
      <c r="B63" s="18" t="str">
        <f>IF(入力シート!$J$64&lt;&gt;"",入力シート!B64,"")</f>
        <v/>
      </c>
      <c r="C63" s="22" t="str">
        <f>IF(入力シート!$J$64&lt;&gt;"",入力シート!C64,"")</f>
        <v/>
      </c>
      <c r="D63" s="22" t="str">
        <f>IF(入力シート!$J$64&lt;&gt;"",入力シート!J64,"")</f>
        <v/>
      </c>
      <c r="E63" s="14" t="str">
        <f>IF(入力シート!$J$64&lt;&gt;"",IFERROR(入力シート!J64/入力シート!C64,""),"")</f>
        <v/>
      </c>
      <c r="F63" s="14" t="str">
        <f>IF(入力シート!$J$64&lt;&gt;"",入力シート!E64,"")</f>
        <v/>
      </c>
      <c r="G63" s="14" t="str">
        <f>IF(入力シート!$J$64&lt;&gt;"",E63,"")</f>
        <v/>
      </c>
      <c r="H63" s="14" t="str">
        <f>IF(入力シート!$J$64&lt;&gt;"",F63,"")</f>
        <v/>
      </c>
      <c r="I63" s="14" t="str">
        <f t="shared" si="0"/>
        <v/>
      </c>
    </row>
    <row r="64" spans="1:9" ht="15" customHeight="1">
      <c r="A64" s="18" t="str">
        <f>IF(入力シート!$J$65&lt;&gt;"",入力シート!A65,"")</f>
        <v/>
      </c>
      <c r="B64" s="18" t="str">
        <f>IF(入力シート!$J$65&lt;&gt;"",入力シート!B65,"")</f>
        <v/>
      </c>
      <c r="C64" s="22" t="str">
        <f>IF(入力シート!$J$65&lt;&gt;"",入力シート!C65,"")</f>
        <v/>
      </c>
      <c r="D64" s="22" t="str">
        <f>IF(入力シート!$J$65&lt;&gt;"",入力シート!J65,"")</f>
        <v/>
      </c>
      <c r="E64" s="14" t="str">
        <f>IF(入力シート!$J$65&lt;&gt;"",IFERROR(入力シート!J65/入力シート!C65,""),"")</f>
        <v/>
      </c>
      <c r="F64" s="14" t="str">
        <f>IF(入力シート!$J$65&lt;&gt;"",入力シート!E65,"")</f>
        <v/>
      </c>
      <c r="G64" s="14" t="str">
        <f>IF(入力シート!$J$65&lt;&gt;"",E64,"")</f>
        <v/>
      </c>
      <c r="H64" s="14" t="str">
        <f>IF(入力シート!$J$65&lt;&gt;"",F64,"")</f>
        <v/>
      </c>
      <c r="I64" s="14" t="str">
        <f t="shared" si="0"/>
        <v/>
      </c>
    </row>
    <row r="65" spans="1:9" ht="15" customHeight="1">
      <c r="A65" s="18" t="str">
        <f>IF(入力シート!$J$66&lt;&gt;"",入力シート!A66,"")</f>
        <v/>
      </c>
      <c r="B65" s="18" t="str">
        <f>IF(入力シート!$J$66&lt;&gt;"",入力シート!B66,"")</f>
        <v/>
      </c>
      <c r="C65" s="22" t="str">
        <f>IF(入力シート!$J$66&lt;&gt;"",入力シート!C66,"")</f>
        <v/>
      </c>
      <c r="D65" s="22" t="str">
        <f>IF(入力シート!$J$66&lt;&gt;"",入力シート!J66,"")</f>
        <v/>
      </c>
      <c r="E65" s="14" t="str">
        <f>IF(入力シート!$J$66&lt;&gt;"",IFERROR(入力シート!J66/入力シート!C66,""),"")</f>
        <v/>
      </c>
      <c r="F65" s="14" t="str">
        <f>IF(入力シート!$J$66&lt;&gt;"",入力シート!E66,"")</f>
        <v/>
      </c>
      <c r="G65" s="14" t="str">
        <f>IF(入力シート!$J$66&lt;&gt;"",E65,"")</f>
        <v/>
      </c>
      <c r="H65" s="14" t="str">
        <f>IF(入力シート!$J$66&lt;&gt;"",F65,"")</f>
        <v/>
      </c>
      <c r="I65" s="14" t="str">
        <f t="shared" si="0"/>
        <v/>
      </c>
    </row>
    <row r="66" spans="1:9" ht="15" customHeight="1">
      <c r="A66" s="18" t="str">
        <f>IF(入力シート!$J$67&lt;&gt;"",入力シート!A67,"")</f>
        <v/>
      </c>
      <c r="B66" s="18" t="str">
        <f>IF(入力シート!$J$67&lt;&gt;"",入力シート!B67,"")</f>
        <v/>
      </c>
      <c r="C66" s="22" t="str">
        <f>IF(入力シート!$J$67&lt;&gt;"",入力シート!C67,"")</f>
        <v/>
      </c>
      <c r="D66" s="22" t="str">
        <f>IF(入力シート!$J$67&lt;&gt;"",入力シート!J67,"")</f>
        <v/>
      </c>
      <c r="E66" s="14" t="str">
        <f>IF(入力シート!$J$67&lt;&gt;"",IFERROR(入力シート!J67/入力シート!C67,""),"")</f>
        <v/>
      </c>
      <c r="F66" s="14" t="str">
        <f>IF(入力シート!$J$67&lt;&gt;"",入力シート!E67,"")</f>
        <v/>
      </c>
      <c r="G66" s="14" t="str">
        <f>IF(入力シート!$J$67&lt;&gt;"",E66,"")</f>
        <v/>
      </c>
      <c r="H66" s="14" t="str">
        <f>IF(入力シート!$J$67&lt;&gt;"",F66,"")</f>
        <v/>
      </c>
      <c r="I66" s="14" t="str">
        <f t="shared" si="0"/>
        <v/>
      </c>
    </row>
    <row r="67" spans="1:9" ht="15" customHeight="1">
      <c r="A67" s="18" t="str">
        <f>IF(入力シート!$J$68&lt;&gt;"",入力シート!A68,"")</f>
        <v/>
      </c>
      <c r="B67" s="18" t="str">
        <f>IF(入力シート!$J$68&lt;&gt;"",入力シート!B68,"")</f>
        <v/>
      </c>
      <c r="C67" s="22" t="str">
        <f>IF(入力シート!$J$68&lt;&gt;"",入力シート!C68,"")</f>
        <v/>
      </c>
      <c r="D67" s="22" t="str">
        <f>IF(入力シート!$J$68&lt;&gt;"",入力シート!J68,"")</f>
        <v/>
      </c>
      <c r="E67" s="14" t="str">
        <f>IF(入力シート!$J$68&lt;&gt;"",IFERROR(入力シート!J68/入力シート!C68,""),"")</f>
        <v/>
      </c>
      <c r="F67" s="14" t="str">
        <f>IF(入力シート!$J$68&lt;&gt;"",入力シート!E68,"")</f>
        <v/>
      </c>
      <c r="G67" s="14" t="str">
        <f>IF(入力シート!$J$68&lt;&gt;"",E67,"")</f>
        <v/>
      </c>
      <c r="H67" s="14" t="str">
        <f>IF(入力シート!$J$68&lt;&gt;"",F67,"")</f>
        <v/>
      </c>
      <c r="I67" s="14" t="str">
        <f t="shared" si="0"/>
        <v/>
      </c>
    </row>
    <row r="68" spans="1:9" ht="15" customHeight="1">
      <c r="A68" s="18" t="str">
        <f>IF(入力シート!$J$69&lt;&gt;"",入力シート!A69,"")</f>
        <v/>
      </c>
      <c r="B68" s="18" t="str">
        <f>IF(入力シート!$J$69&lt;&gt;"",入力シート!B69,"")</f>
        <v/>
      </c>
      <c r="C68" s="22" t="str">
        <f>IF(入力シート!$J$69&lt;&gt;"",入力シート!C69,"")</f>
        <v/>
      </c>
      <c r="D68" s="22" t="str">
        <f>IF(入力シート!$J$69&lt;&gt;"",入力シート!J69,"")</f>
        <v/>
      </c>
      <c r="E68" s="14" t="str">
        <f>IF(入力シート!$J$69&lt;&gt;"",IFERROR(入力シート!J69/入力シート!C69,""),"")</f>
        <v/>
      </c>
      <c r="F68" s="14" t="str">
        <f>IF(入力シート!$J$69&lt;&gt;"",入力シート!E69,"")</f>
        <v/>
      </c>
      <c r="G68" s="14" t="str">
        <f>IF(入力シート!$J$69&lt;&gt;"",E68,"")</f>
        <v/>
      </c>
      <c r="H68" s="14" t="str">
        <f>IF(入力シート!$J$69&lt;&gt;"",F68,"")</f>
        <v/>
      </c>
      <c r="I68" s="14" t="str">
        <f t="shared" si="0"/>
        <v/>
      </c>
    </row>
    <row r="69" spans="1:9" ht="15" customHeight="1">
      <c r="A69" s="18" t="str">
        <f>IF(入力シート!$J$70&lt;&gt;"",入力シート!A70,"")</f>
        <v/>
      </c>
      <c r="B69" s="18" t="str">
        <f>IF(入力シート!$J$70&lt;&gt;"",入力シート!B70,"")</f>
        <v/>
      </c>
      <c r="C69" s="22" t="str">
        <f>IF(入力シート!$J$70&lt;&gt;"",入力シート!C70,"")</f>
        <v/>
      </c>
      <c r="D69" s="22" t="str">
        <f>IF(入力シート!$J$70&lt;&gt;"",入力シート!J70,"")</f>
        <v/>
      </c>
      <c r="E69" s="14" t="str">
        <f>IF(入力シート!$J$70&lt;&gt;"",IFERROR(入力シート!J70/入力シート!C70,""),"")</f>
        <v/>
      </c>
      <c r="F69" s="14" t="str">
        <f>IF(入力シート!$J$70&lt;&gt;"",入力シート!E70,"")</f>
        <v/>
      </c>
      <c r="G69" s="14" t="str">
        <f>IF(入力シート!$J$70&lt;&gt;"",E69,"")</f>
        <v/>
      </c>
      <c r="H69" s="14" t="str">
        <f>IF(入力シート!$J$70&lt;&gt;"",F69,"")</f>
        <v/>
      </c>
      <c r="I69" s="14" t="str">
        <f t="shared" ref="I69:I132" si="1">IF(G69="","",H69-G69)</f>
        <v/>
      </c>
    </row>
    <row r="70" spans="1:9" ht="15" customHeight="1">
      <c r="A70" s="18" t="str">
        <f>IF(入力シート!$J$71&lt;&gt;"",入力シート!A71,"")</f>
        <v/>
      </c>
      <c r="B70" s="18" t="str">
        <f>IF(入力シート!$J$71&lt;&gt;"",入力シート!B71,"")</f>
        <v/>
      </c>
      <c r="C70" s="22" t="str">
        <f>IF(入力シート!$J$71&lt;&gt;"",入力シート!C71,"")</f>
        <v/>
      </c>
      <c r="D70" s="22" t="str">
        <f>IF(入力シート!$J$71&lt;&gt;"",入力シート!J71,"")</f>
        <v/>
      </c>
      <c r="E70" s="14" t="str">
        <f>IF(入力シート!$J$71&lt;&gt;"",IFERROR(入力シート!J71/入力シート!C71,""),"")</f>
        <v/>
      </c>
      <c r="F70" s="14" t="str">
        <f>IF(入力シート!$J$71&lt;&gt;"",入力シート!E71,"")</f>
        <v/>
      </c>
      <c r="G70" s="14" t="str">
        <f>IF(入力シート!$J$71&lt;&gt;"",E70,"")</f>
        <v/>
      </c>
      <c r="H70" s="14" t="str">
        <f>IF(入力シート!$J$71&lt;&gt;"",F70,"")</f>
        <v/>
      </c>
      <c r="I70" s="14" t="str">
        <f t="shared" si="1"/>
        <v/>
      </c>
    </row>
    <row r="71" spans="1:9" ht="15" customHeight="1">
      <c r="A71" s="18" t="str">
        <f>IF(入力シート!$J$72&lt;&gt;"",入力シート!A72,"")</f>
        <v/>
      </c>
      <c r="B71" s="18" t="str">
        <f>IF(入力シート!$J$72&lt;&gt;"",入力シート!B72,"")</f>
        <v/>
      </c>
      <c r="C71" s="22" t="str">
        <f>IF(入力シート!$J$72&lt;&gt;"",入力シート!C72,"")</f>
        <v/>
      </c>
      <c r="D71" s="22" t="str">
        <f>IF(入力シート!$J$72&lt;&gt;"",入力シート!J72,"")</f>
        <v/>
      </c>
      <c r="E71" s="14" t="str">
        <f>IF(入力シート!$J$72&lt;&gt;"",IFERROR(入力シート!J72/入力シート!C72,""),"")</f>
        <v/>
      </c>
      <c r="F71" s="14" t="str">
        <f>IF(入力シート!$J$72&lt;&gt;"",入力シート!E72,"")</f>
        <v/>
      </c>
      <c r="G71" s="14" t="str">
        <f>IF(入力シート!$J$72&lt;&gt;"",E71,"")</f>
        <v/>
      </c>
      <c r="H71" s="14" t="str">
        <f>IF(入力シート!$J$72&lt;&gt;"",F71,"")</f>
        <v/>
      </c>
      <c r="I71" s="14" t="str">
        <f t="shared" si="1"/>
        <v/>
      </c>
    </row>
    <row r="72" spans="1:9" ht="15" customHeight="1">
      <c r="A72" s="18" t="str">
        <f>IF(入力シート!$J$73&lt;&gt;"",入力シート!A73,"")</f>
        <v/>
      </c>
      <c r="B72" s="18" t="str">
        <f>IF(入力シート!$J$73&lt;&gt;"",入力シート!B73,"")</f>
        <v/>
      </c>
      <c r="C72" s="22" t="str">
        <f>IF(入力シート!$J$73&lt;&gt;"",入力シート!C73,"")</f>
        <v/>
      </c>
      <c r="D72" s="22" t="str">
        <f>IF(入力シート!$J$73&lt;&gt;"",入力シート!J73,"")</f>
        <v/>
      </c>
      <c r="E72" s="14" t="str">
        <f>IF(入力シート!$J$73&lt;&gt;"",IFERROR(入力シート!J73/入力シート!C73,""),"")</f>
        <v/>
      </c>
      <c r="F72" s="14" t="str">
        <f>IF(入力シート!$J$73&lt;&gt;"",入力シート!E73,"")</f>
        <v/>
      </c>
      <c r="G72" s="14" t="str">
        <f>IF(入力シート!$J$73&lt;&gt;"",E72,"")</f>
        <v/>
      </c>
      <c r="H72" s="14" t="str">
        <f>IF(入力シート!$J$73&lt;&gt;"",F72,"")</f>
        <v/>
      </c>
      <c r="I72" s="14" t="str">
        <f t="shared" si="1"/>
        <v/>
      </c>
    </row>
    <row r="73" spans="1:9" ht="15" customHeight="1">
      <c r="A73" s="18" t="str">
        <f>IF(入力シート!$J$74&lt;&gt;"",入力シート!A74,"")</f>
        <v/>
      </c>
      <c r="B73" s="18" t="str">
        <f>IF(入力シート!$J$74&lt;&gt;"",入力シート!B74,"")</f>
        <v/>
      </c>
      <c r="C73" s="22" t="str">
        <f>IF(入力シート!$J$74&lt;&gt;"",入力シート!C74,"")</f>
        <v/>
      </c>
      <c r="D73" s="22" t="str">
        <f>IF(入力シート!$J$74&lt;&gt;"",入力シート!J74,"")</f>
        <v/>
      </c>
      <c r="E73" s="14" t="str">
        <f>IF(入力シート!$J$74&lt;&gt;"",IFERROR(入力シート!J74/入力シート!C74,""),"")</f>
        <v/>
      </c>
      <c r="F73" s="14" t="str">
        <f>IF(入力シート!$J$74&lt;&gt;"",入力シート!E74,"")</f>
        <v/>
      </c>
      <c r="G73" s="14" t="str">
        <f>IF(入力シート!$J$74&lt;&gt;"",E73,"")</f>
        <v/>
      </c>
      <c r="H73" s="14" t="str">
        <f>IF(入力シート!$J$74&lt;&gt;"",F73,"")</f>
        <v/>
      </c>
      <c r="I73" s="14" t="str">
        <f t="shared" si="1"/>
        <v/>
      </c>
    </row>
    <row r="74" spans="1:9" ht="15" customHeight="1">
      <c r="A74" s="18" t="str">
        <f>IF(入力シート!$J$75&lt;&gt;"",入力シート!A75,"")</f>
        <v/>
      </c>
      <c r="B74" s="18" t="str">
        <f>IF(入力シート!$J$75&lt;&gt;"",入力シート!B75,"")</f>
        <v/>
      </c>
      <c r="C74" s="22" t="str">
        <f>IF(入力シート!$J$75&lt;&gt;"",入力シート!C75,"")</f>
        <v/>
      </c>
      <c r="D74" s="22" t="str">
        <f>IF(入力シート!$J$75&lt;&gt;"",入力シート!J75,"")</f>
        <v/>
      </c>
      <c r="E74" s="14" t="str">
        <f>IF(入力シート!$J$75&lt;&gt;"",IFERROR(入力シート!J75/入力シート!C75,""),"")</f>
        <v/>
      </c>
      <c r="F74" s="14" t="str">
        <f>IF(入力シート!$J$75&lt;&gt;"",入力シート!E75,"")</f>
        <v/>
      </c>
      <c r="G74" s="14" t="str">
        <f>IF(入力シート!$J$75&lt;&gt;"",E74,"")</f>
        <v/>
      </c>
      <c r="H74" s="14" t="str">
        <f>IF(入力シート!$J$75&lt;&gt;"",F74,"")</f>
        <v/>
      </c>
      <c r="I74" s="14" t="str">
        <f t="shared" si="1"/>
        <v/>
      </c>
    </row>
    <row r="75" spans="1:9" ht="15" customHeight="1">
      <c r="A75" s="18" t="str">
        <f>IF(入力シート!$J$76&lt;&gt;"",入力シート!A76,"")</f>
        <v/>
      </c>
      <c r="B75" s="18" t="str">
        <f>IF(入力シート!$J$76&lt;&gt;"",入力シート!B76,"")</f>
        <v/>
      </c>
      <c r="C75" s="22" t="str">
        <f>IF(入力シート!$J$76&lt;&gt;"",入力シート!C76,"")</f>
        <v/>
      </c>
      <c r="D75" s="22" t="str">
        <f>IF(入力シート!$J$76&lt;&gt;"",入力シート!J76,"")</f>
        <v/>
      </c>
      <c r="E75" s="14" t="str">
        <f>IF(入力シート!$J$76&lt;&gt;"",IFERROR(入力シート!J76/入力シート!C76,""),"")</f>
        <v/>
      </c>
      <c r="F75" s="14" t="str">
        <f>IF(入力シート!$J$76&lt;&gt;"",入力シート!E76,"")</f>
        <v/>
      </c>
      <c r="G75" s="14" t="str">
        <f>IF(入力シート!$J$76&lt;&gt;"",E75,"")</f>
        <v/>
      </c>
      <c r="H75" s="14" t="str">
        <f>IF(入力シート!$J$76&lt;&gt;"",F75,"")</f>
        <v/>
      </c>
      <c r="I75" s="14" t="str">
        <f t="shared" si="1"/>
        <v/>
      </c>
    </row>
    <row r="76" spans="1:9" ht="15" customHeight="1">
      <c r="A76" s="18" t="str">
        <f>IF(入力シート!$J$77&lt;&gt;"",入力シート!A77,"")</f>
        <v/>
      </c>
      <c r="B76" s="18" t="str">
        <f>IF(入力シート!$J$77&lt;&gt;"",入力シート!B77,"")</f>
        <v/>
      </c>
      <c r="C76" s="22" t="str">
        <f>IF(入力シート!$J$77&lt;&gt;"",入力シート!C77,"")</f>
        <v/>
      </c>
      <c r="D76" s="22" t="str">
        <f>IF(入力シート!$J$77&lt;&gt;"",入力シート!J77,"")</f>
        <v/>
      </c>
      <c r="E76" s="14" t="str">
        <f>IF(入力シート!$J$77&lt;&gt;"",IFERROR(入力シート!J77/入力シート!C77,""),"")</f>
        <v/>
      </c>
      <c r="F76" s="14" t="str">
        <f>IF(入力シート!$J$77&lt;&gt;"",入力シート!E77,"")</f>
        <v/>
      </c>
      <c r="G76" s="14" t="str">
        <f>IF(入力シート!$J$77&lt;&gt;"",E76,"")</f>
        <v/>
      </c>
      <c r="H76" s="14" t="str">
        <f>IF(入力シート!$J$77&lt;&gt;"",F76,"")</f>
        <v/>
      </c>
      <c r="I76" s="14" t="str">
        <f t="shared" si="1"/>
        <v/>
      </c>
    </row>
    <row r="77" spans="1:9" ht="15" customHeight="1">
      <c r="A77" s="18" t="str">
        <f>IF(入力シート!$J$78&lt;&gt;"",入力シート!A78,"")</f>
        <v/>
      </c>
      <c r="B77" s="18" t="str">
        <f>IF(入力シート!$J$78&lt;&gt;"",入力シート!B78,"")</f>
        <v/>
      </c>
      <c r="C77" s="22" t="str">
        <f>IF(入力シート!$J$78&lt;&gt;"",入力シート!C78,"")</f>
        <v/>
      </c>
      <c r="D77" s="22" t="str">
        <f>IF(入力シート!$J$78&lt;&gt;"",入力シート!J78,"")</f>
        <v/>
      </c>
      <c r="E77" s="14" t="str">
        <f>IF(入力シート!$J$78&lt;&gt;"",IFERROR(入力シート!J78/入力シート!C78,""),"")</f>
        <v/>
      </c>
      <c r="F77" s="14" t="str">
        <f>IF(入力シート!$J$78&lt;&gt;"",入力シート!E78,"")</f>
        <v/>
      </c>
      <c r="G77" s="14" t="str">
        <f>IF(入力シート!$J$78&lt;&gt;"",E77,"")</f>
        <v/>
      </c>
      <c r="H77" s="14" t="str">
        <f>IF(入力シート!$J$78&lt;&gt;"",F77,"")</f>
        <v/>
      </c>
      <c r="I77" s="14" t="str">
        <f t="shared" si="1"/>
        <v/>
      </c>
    </row>
    <row r="78" spans="1:9" ht="15" customHeight="1">
      <c r="A78" s="18" t="str">
        <f>IF(入力シート!$J$79&lt;&gt;"",入力シート!A79,"")</f>
        <v/>
      </c>
      <c r="B78" s="18" t="str">
        <f>IF(入力シート!$J$79&lt;&gt;"",入力シート!B79,"")</f>
        <v/>
      </c>
      <c r="C78" s="22" t="str">
        <f>IF(入力シート!$J$79&lt;&gt;"",入力シート!C79,"")</f>
        <v/>
      </c>
      <c r="D78" s="22" t="str">
        <f>IF(入力シート!$J$79&lt;&gt;"",入力シート!J79,"")</f>
        <v/>
      </c>
      <c r="E78" s="14" t="str">
        <f>IF(入力シート!$J$79&lt;&gt;"",IFERROR(入力シート!J79/入力シート!C79,""),"")</f>
        <v/>
      </c>
      <c r="F78" s="14" t="str">
        <f>IF(入力シート!$J$79&lt;&gt;"",入力シート!E79,"")</f>
        <v/>
      </c>
      <c r="G78" s="14" t="str">
        <f>IF(入力シート!$J$79&lt;&gt;"",E78,"")</f>
        <v/>
      </c>
      <c r="H78" s="14" t="str">
        <f>IF(入力シート!$J$79&lt;&gt;"",F78,"")</f>
        <v/>
      </c>
      <c r="I78" s="14" t="str">
        <f t="shared" si="1"/>
        <v/>
      </c>
    </row>
    <row r="79" spans="1:9" ht="15" customHeight="1">
      <c r="A79" s="18" t="str">
        <f>IF(入力シート!$J$80&lt;&gt;"",入力シート!A80,"")</f>
        <v/>
      </c>
      <c r="B79" s="18" t="str">
        <f>IF(入力シート!$J$80&lt;&gt;"",入力シート!B80,"")</f>
        <v/>
      </c>
      <c r="C79" s="22" t="str">
        <f>IF(入力シート!$J$80&lt;&gt;"",入力シート!C80,"")</f>
        <v/>
      </c>
      <c r="D79" s="22" t="str">
        <f>IF(入力シート!$J$80&lt;&gt;"",入力シート!J80,"")</f>
        <v/>
      </c>
      <c r="E79" s="14" t="str">
        <f>IF(入力シート!$J$80&lt;&gt;"",IFERROR(入力シート!J80/入力シート!C80,""),"")</f>
        <v/>
      </c>
      <c r="F79" s="14" t="str">
        <f>IF(入力シート!$J$80&lt;&gt;"",入力シート!E80,"")</f>
        <v/>
      </c>
      <c r="G79" s="14" t="str">
        <f>IF(入力シート!$J$80&lt;&gt;"",E79,"")</f>
        <v/>
      </c>
      <c r="H79" s="14" t="str">
        <f>IF(入力シート!$J$80&lt;&gt;"",F79,"")</f>
        <v/>
      </c>
      <c r="I79" s="14" t="str">
        <f t="shared" si="1"/>
        <v/>
      </c>
    </row>
    <row r="80" spans="1:9" ht="15" customHeight="1">
      <c r="A80" s="18" t="str">
        <f>IF(入力シート!$J$81&lt;&gt;"",入力シート!A81,"")</f>
        <v/>
      </c>
      <c r="B80" s="18" t="str">
        <f>IF(入力シート!$J$81&lt;&gt;"",入力シート!B81,"")</f>
        <v/>
      </c>
      <c r="C80" s="22" t="str">
        <f>IF(入力シート!$J$81&lt;&gt;"",入力シート!C81,"")</f>
        <v/>
      </c>
      <c r="D80" s="22" t="str">
        <f>IF(入力シート!$J$81&lt;&gt;"",入力シート!J81,"")</f>
        <v/>
      </c>
      <c r="E80" s="14" t="str">
        <f>IF(入力シート!$J$81&lt;&gt;"",IFERROR(入力シート!J81/入力シート!C81,""),"")</f>
        <v/>
      </c>
      <c r="F80" s="14" t="str">
        <f>IF(入力シート!$J$81&lt;&gt;"",入力シート!E81,"")</f>
        <v/>
      </c>
      <c r="G80" s="14" t="str">
        <f>IF(入力シート!$J$81&lt;&gt;"",E80,"")</f>
        <v/>
      </c>
      <c r="H80" s="14" t="str">
        <f>IF(入力シート!$J$81&lt;&gt;"",F80,"")</f>
        <v/>
      </c>
      <c r="I80" s="14" t="str">
        <f t="shared" si="1"/>
        <v/>
      </c>
    </row>
    <row r="81" spans="1:9" ht="15" customHeight="1">
      <c r="A81" s="18" t="str">
        <f>IF(入力シート!$J$82&lt;&gt;"",入力シート!A82,"")</f>
        <v/>
      </c>
      <c r="B81" s="18" t="str">
        <f>IF(入力シート!$J$82&lt;&gt;"",入力シート!B82,"")</f>
        <v/>
      </c>
      <c r="C81" s="22" t="str">
        <f>IF(入力シート!$J$82&lt;&gt;"",入力シート!C82,"")</f>
        <v/>
      </c>
      <c r="D81" s="22" t="str">
        <f>IF(入力シート!$J$82&lt;&gt;"",入力シート!J82,"")</f>
        <v/>
      </c>
      <c r="E81" s="14" t="str">
        <f>IF(入力シート!$J$82&lt;&gt;"",IFERROR(入力シート!J82/入力シート!C82,""),"")</f>
        <v/>
      </c>
      <c r="F81" s="14" t="str">
        <f>IF(入力シート!$J$82&lt;&gt;"",入力シート!E82,"")</f>
        <v/>
      </c>
      <c r="G81" s="14" t="str">
        <f>IF(入力シート!$J$82&lt;&gt;"",E81,"")</f>
        <v/>
      </c>
      <c r="H81" s="14" t="str">
        <f>IF(入力シート!$J$82&lt;&gt;"",F81,"")</f>
        <v/>
      </c>
      <c r="I81" s="14" t="str">
        <f t="shared" si="1"/>
        <v/>
      </c>
    </row>
    <row r="82" spans="1:9" ht="15" customHeight="1">
      <c r="A82" s="18" t="str">
        <f>IF(入力シート!$J$83&lt;&gt;"",入力シート!A83,"")</f>
        <v/>
      </c>
      <c r="B82" s="18" t="str">
        <f>IF(入力シート!$J$83&lt;&gt;"",入力シート!B83,"")</f>
        <v/>
      </c>
      <c r="C82" s="22" t="str">
        <f>IF(入力シート!$J$83&lt;&gt;"",入力シート!C83,"")</f>
        <v/>
      </c>
      <c r="D82" s="22" t="str">
        <f>IF(入力シート!$J$83&lt;&gt;"",入力シート!J83,"")</f>
        <v/>
      </c>
      <c r="E82" s="14" t="str">
        <f>IF(入力シート!$J$83&lt;&gt;"",IFERROR(入力シート!J83/入力シート!C83,""),"")</f>
        <v/>
      </c>
      <c r="F82" s="14" t="str">
        <f>IF(入力シート!$J$83&lt;&gt;"",入力シート!E83,"")</f>
        <v/>
      </c>
      <c r="G82" s="14" t="str">
        <f>IF(入力シート!$J$83&lt;&gt;"",E82,"")</f>
        <v/>
      </c>
      <c r="H82" s="14" t="str">
        <f>IF(入力シート!$J$83&lt;&gt;"",F82,"")</f>
        <v/>
      </c>
      <c r="I82" s="14" t="str">
        <f t="shared" si="1"/>
        <v/>
      </c>
    </row>
    <row r="83" spans="1:9" ht="15" customHeight="1">
      <c r="A83" s="18" t="str">
        <f>IF(入力シート!$J$84&lt;&gt;"",入力シート!A84,"")</f>
        <v/>
      </c>
      <c r="B83" s="18" t="str">
        <f>IF(入力シート!$J$84&lt;&gt;"",入力シート!B84,"")</f>
        <v/>
      </c>
      <c r="C83" s="22" t="str">
        <f>IF(入力シート!$J$84&lt;&gt;"",入力シート!C84,"")</f>
        <v/>
      </c>
      <c r="D83" s="22" t="str">
        <f>IF(入力シート!$J$84&lt;&gt;"",入力シート!J84,"")</f>
        <v/>
      </c>
      <c r="E83" s="14" t="str">
        <f>IF(入力シート!$J$84&lt;&gt;"",IFERROR(入力シート!J84/入力シート!C84,""),"")</f>
        <v/>
      </c>
      <c r="F83" s="14" t="str">
        <f>IF(入力シート!$J$84&lt;&gt;"",入力シート!E84,"")</f>
        <v/>
      </c>
      <c r="G83" s="14" t="str">
        <f>IF(入力シート!$J$84&lt;&gt;"",E83,"")</f>
        <v/>
      </c>
      <c r="H83" s="14" t="str">
        <f>IF(入力シート!$J$84&lt;&gt;"",F83,"")</f>
        <v/>
      </c>
      <c r="I83" s="14" t="str">
        <f t="shared" si="1"/>
        <v/>
      </c>
    </row>
    <row r="84" spans="1:9" ht="15" customHeight="1">
      <c r="A84" s="18" t="str">
        <f>IF(入力シート!$J$85&lt;&gt;"",入力シート!A85,"")</f>
        <v/>
      </c>
      <c r="B84" s="18" t="str">
        <f>IF(入力シート!$J$85&lt;&gt;"",入力シート!B85,"")</f>
        <v/>
      </c>
      <c r="C84" s="22" t="str">
        <f>IF(入力シート!$J$85&lt;&gt;"",入力シート!C85,"")</f>
        <v/>
      </c>
      <c r="D84" s="22" t="str">
        <f>IF(入力シート!$J$85&lt;&gt;"",入力シート!J85,"")</f>
        <v/>
      </c>
      <c r="E84" s="14" t="str">
        <f>IF(入力シート!$J$85&lt;&gt;"",IFERROR(入力シート!J85/入力シート!C85,""),"")</f>
        <v/>
      </c>
      <c r="F84" s="14" t="str">
        <f>IF(入力シート!$J$85&lt;&gt;"",入力シート!E85,"")</f>
        <v/>
      </c>
      <c r="G84" s="14" t="str">
        <f>IF(入力シート!$J$85&lt;&gt;"",E84,"")</f>
        <v/>
      </c>
      <c r="H84" s="14" t="str">
        <f>IF(入力シート!$J$85&lt;&gt;"",F84,"")</f>
        <v/>
      </c>
      <c r="I84" s="14" t="str">
        <f t="shared" si="1"/>
        <v/>
      </c>
    </row>
    <row r="85" spans="1:9" ht="15" customHeight="1">
      <c r="A85" s="18" t="str">
        <f>IF(入力シート!$J$86&lt;&gt;"",入力シート!A86,"")</f>
        <v/>
      </c>
      <c r="B85" s="18" t="str">
        <f>IF(入力シート!$J$86&lt;&gt;"",入力シート!B86,"")</f>
        <v/>
      </c>
      <c r="C85" s="22" t="str">
        <f>IF(入力シート!$J$86&lt;&gt;"",入力シート!C86,"")</f>
        <v/>
      </c>
      <c r="D85" s="22" t="str">
        <f>IF(入力シート!$J$86&lt;&gt;"",入力シート!J86,"")</f>
        <v/>
      </c>
      <c r="E85" s="14" t="str">
        <f>IF(入力シート!$J$86&lt;&gt;"",IFERROR(入力シート!J86/入力シート!C86,""),"")</f>
        <v/>
      </c>
      <c r="F85" s="14" t="str">
        <f>IF(入力シート!$J$86&lt;&gt;"",入力シート!E86,"")</f>
        <v/>
      </c>
      <c r="G85" s="14" t="str">
        <f>IF(入力シート!$J$86&lt;&gt;"",E85,"")</f>
        <v/>
      </c>
      <c r="H85" s="14" t="str">
        <f>IF(入力シート!$J$86&lt;&gt;"",F85,"")</f>
        <v/>
      </c>
      <c r="I85" s="14" t="str">
        <f t="shared" si="1"/>
        <v/>
      </c>
    </row>
    <row r="86" spans="1:9" ht="15" customHeight="1">
      <c r="A86" s="18" t="str">
        <f>IF(入力シート!$J$87&lt;&gt;"",入力シート!A87,"")</f>
        <v/>
      </c>
      <c r="B86" s="18" t="str">
        <f>IF(入力シート!$J$87&lt;&gt;"",入力シート!B87,"")</f>
        <v/>
      </c>
      <c r="C86" s="22" t="str">
        <f>IF(入力シート!$J$87&lt;&gt;"",入力シート!C87,"")</f>
        <v/>
      </c>
      <c r="D86" s="22" t="str">
        <f>IF(入力シート!$J$87&lt;&gt;"",入力シート!J87,"")</f>
        <v/>
      </c>
      <c r="E86" s="14" t="str">
        <f>IF(入力シート!$J$87&lt;&gt;"",IFERROR(入力シート!J87/入力シート!C87,""),"")</f>
        <v/>
      </c>
      <c r="F86" s="14" t="str">
        <f>IF(入力シート!$J$87&lt;&gt;"",入力シート!E87,"")</f>
        <v/>
      </c>
      <c r="G86" s="14" t="str">
        <f>IF(入力シート!$J$87&lt;&gt;"",E86,"")</f>
        <v/>
      </c>
      <c r="H86" s="14" t="str">
        <f>IF(入力シート!$J$87&lt;&gt;"",F86,"")</f>
        <v/>
      </c>
      <c r="I86" s="14" t="str">
        <f t="shared" si="1"/>
        <v/>
      </c>
    </row>
    <row r="87" spans="1:9" ht="15" customHeight="1">
      <c r="A87" s="18" t="str">
        <f>IF(入力シート!$J$88&lt;&gt;"",入力シート!A88,"")</f>
        <v/>
      </c>
      <c r="B87" s="18" t="str">
        <f>IF(入力シート!$J$88&lt;&gt;"",入力シート!B88,"")</f>
        <v/>
      </c>
      <c r="C87" s="22" t="str">
        <f>IF(入力シート!$J$88&lt;&gt;"",入力シート!C88,"")</f>
        <v/>
      </c>
      <c r="D87" s="22" t="str">
        <f>IF(入力シート!$J$88&lt;&gt;"",入力シート!J88,"")</f>
        <v/>
      </c>
      <c r="E87" s="14" t="str">
        <f>IF(入力シート!$J$88&lt;&gt;"",IFERROR(入力シート!J88/入力シート!C88,""),"")</f>
        <v/>
      </c>
      <c r="F87" s="14" t="str">
        <f>IF(入力シート!$J$88&lt;&gt;"",入力シート!E88,"")</f>
        <v/>
      </c>
      <c r="G87" s="14" t="str">
        <f>IF(入力シート!$J$88&lt;&gt;"",E87,"")</f>
        <v/>
      </c>
      <c r="H87" s="14" t="str">
        <f>IF(入力シート!$J$88&lt;&gt;"",F87,"")</f>
        <v/>
      </c>
      <c r="I87" s="14" t="str">
        <f t="shared" si="1"/>
        <v/>
      </c>
    </row>
    <row r="88" spans="1:9" ht="15" customHeight="1">
      <c r="A88" s="18" t="str">
        <f>IF(入力シート!$J$89&lt;&gt;"",入力シート!A89,"")</f>
        <v/>
      </c>
      <c r="B88" s="18" t="str">
        <f>IF(入力シート!$J$89&lt;&gt;"",入力シート!B89,"")</f>
        <v/>
      </c>
      <c r="C88" s="22" t="str">
        <f>IF(入力シート!$J$89&lt;&gt;"",入力シート!C89,"")</f>
        <v/>
      </c>
      <c r="D88" s="22" t="str">
        <f>IF(入力シート!$J$89&lt;&gt;"",入力シート!J89,"")</f>
        <v/>
      </c>
      <c r="E88" s="14" t="str">
        <f>IF(入力シート!$J$89&lt;&gt;"",IFERROR(入力シート!J89/入力シート!C89,""),"")</f>
        <v/>
      </c>
      <c r="F88" s="14" t="str">
        <f>IF(入力シート!$J$89&lt;&gt;"",入力シート!E89,"")</f>
        <v/>
      </c>
      <c r="G88" s="14" t="str">
        <f>IF(入力シート!$J$89&lt;&gt;"",E88,"")</f>
        <v/>
      </c>
      <c r="H88" s="14" t="str">
        <f>IF(入力シート!$J$89&lt;&gt;"",F88,"")</f>
        <v/>
      </c>
      <c r="I88" s="14" t="str">
        <f t="shared" si="1"/>
        <v/>
      </c>
    </row>
    <row r="89" spans="1:9" ht="15" customHeight="1">
      <c r="A89" s="18" t="str">
        <f>IF(入力シート!$J$90&lt;&gt;"",入力シート!A90,"")</f>
        <v/>
      </c>
      <c r="B89" s="18" t="str">
        <f>IF(入力シート!$J$90&lt;&gt;"",入力シート!B90,"")</f>
        <v/>
      </c>
      <c r="C89" s="22" t="str">
        <f>IF(入力シート!$J$90&lt;&gt;"",入力シート!C90,"")</f>
        <v/>
      </c>
      <c r="D89" s="22" t="str">
        <f>IF(入力シート!$J$90&lt;&gt;"",入力シート!J90,"")</f>
        <v/>
      </c>
      <c r="E89" s="14" t="str">
        <f>IF(入力シート!$J$90&lt;&gt;"",IFERROR(入力シート!J90/入力シート!C90,""),"")</f>
        <v/>
      </c>
      <c r="F89" s="14" t="str">
        <f>IF(入力シート!$J$90&lt;&gt;"",入力シート!E90,"")</f>
        <v/>
      </c>
      <c r="G89" s="14" t="str">
        <f>IF(入力シート!$J$90&lt;&gt;"",E89,"")</f>
        <v/>
      </c>
      <c r="H89" s="14" t="str">
        <f>IF(入力シート!$J$90&lt;&gt;"",F89,"")</f>
        <v/>
      </c>
      <c r="I89" s="14" t="str">
        <f t="shared" si="1"/>
        <v/>
      </c>
    </row>
    <row r="90" spans="1:9" ht="15" customHeight="1">
      <c r="A90" s="18" t="str">
        <f>IF(入力シート!$J$91&lt;&gt;"",入力シート!A91,"")</f>
        <v/>
      </c>
      <c r="B90" s="18" t="str">
        <f>IF(入力シート!$J$91&lt;&gt;"",入力シート!B91,"")</f>
        <v/>
      </c>
      <c r="C90" s="22" t="str">
        <f>IF(入力シート!$J$91&lt;&gt;"",入力シート!C91,"")</f>
        <v/>
      </c>
      <c r="D90" s="22" t="str">
        <f>IF(入力シート!$J$91&lt;&gt;"",入力シート!J91,"")</f>
        <v/>
      </c>
      <c r="E90" s="14" t="str">
        <f>IF(入力シート!$J$91&lt;&gt;"",IFERROR(入力シート!J91/入力シート!C91,""),"")</f>
        <v/>
      </c>
      <c r="F90" s="14" t="str">
        <f>IF(入力シート!$J$91&lt;&gt;"",入力シート!E91,"")</f>
        <v/>
      </c>
      <c r="G90" s="14" t="str">
        <f>IF(入力シート!$J$91&lt;&gt;"",E90,"")</f>
        <v/>
      </c>
      <c r="H90" s="14" t="str">
        <f>IF(入力シート!$J$91&lt;&gt;"",F90,"")</f>
        <v/>
      </c>
      <c r="I90" s="14" t="str">
        <f t="shared" si="1"/>
        <v/>
      </c>
    </row>
    <row r="91" spans="1:9" ht="15" customHeight="1">
      <c r="A91" s="18" t="str">
        <f>IF(入力シート!$J$92&lt;&gt;"",入力シート!A92,"")</f>
        <v/>
      </c>
      <c r="B91" s="18" t="str">
        <f>IF(入力シート!$J$92&lt;&gt;"",入力シート!B92,"")</f>
        <v/>
      </c>
      <c r="C91" s="22" t="str">
        <f>IF(入力シート!$J$92&lt;&gt;"",入力シート!C92,"")</f>
        <v/>
      </c>
      <c r="D91" s="22" t="str">
        <f>IF(入力シート!$J$92&lt;&gt;"",入力シート!J92,"")</f>
        <v/>
      </c>
      <c r="E91" s="14" t="str">
        <f>IF(入力シート!$J$92&lt;&gt;"",IFERROR(入力シート!J92/入力シート!C92,""),"")</f>
        <v/>
      </c>
      <c r="F91" s="14" t="str">
        <f>IF(入力シート!$J$92&lt;&gt;"",入力シート!E92,"")</f>
        <v/>
      </c>
      <c r="G91" s="14" t="str">
        <f>IF(入力シート!$J$92&lt;&gt;"",E91,"")</f>
        <v/>
      </c>
      <c r="H91" s="14" t="str">
        <f>IF(入力シート!$J$92&lt;&gt;"",F91,"")</f>
        <v/>
      </c>
      <c r="I91" s="14" t="str">
        <f t="shared" si="1"/>
        <v/>
      </c>
    </row>
    <row r="92" spans="1:9" ht="15" customHeight="1">
      <c r="A92" s="18" t="str">
        <f>IF(入力シート!$J$93&lt;&gt;"",入力シート!A93,"")</f>
        <v/>
      </c>
      <c r="B92" s="18" t="str">
        <f>IF(入力シート!$J$93&lt;&gt;"",入力シート!B93,"")</f>
        <v/>
      </c>
      <c r="C92" s="22" t="str">
        <f>IF(入力シート!$J$93&lt;&gt;"",入力シート!C93,"")</f>
        <v/>
      </c>
      <c r="D92" s="22" t="str">
        <f>IF(入力シート!$J$93&lt;&gt;"",入力シート!J93,"")</f>
        <v/>
      </c>
      <c r="E92" s="14" t="str">
        <f>IF(入力シート!$J$93&lt;&gt;"",IFERROR(入力シート!J93/入力シート!C93,""),"")</f>
        <v/>
      </c>
      <c r="F92" s="14" t="str">
        <f>IF(入力シート!$J$93&lt;&gt;"",入力シート!E93,"")</f>
        <v/>
      </c>
      <c r="G92" s="14" t="str">
        <f>IF(入力シート!$J$93&lt;&gt;"",E92,"")</f>
        <v/>
      </c>
      <c r="H92" s="14" t="str">
        <f>IF(入力シート!$J$93&lt;&gt;"",F92,"")</f>
        <v/>
      </c>
      <c r="I92" s="14" t="str">
        <f t="shared" si="1"/>
        <v/>
      </c>
    </row>
    <row r="93" spans="1:9" ht="15" customHeight="1">
      <c r="A93" s="18" t="str">
        <f>IF(入力シート!$J$94&lt;&gt;"",入力シート!A94,"")</f>
        <v/>
      </c>
      <c r="B93" s="18" t="str">
        <f>IF(入力シート!$J$94&lt;&gt;"",入力シート!B94,"")</f>
        <v/>
      </c>
      <c r="C93" s="22" t="str">
        <f>IF(入力シート!$J$94&lt;&gt;"",入力シート!C94,"")</f>
        <v/>
      </c>
      <c r="D93" s="22" t="str">
        <f>IF(入力シート!$J$94&lt;&gt;"",入力シート!J94,"")</f>
        <v/>
      </c>
      <c r="E93" s="14" t="str">
        <f>IF(入力シート!$J$94&lt;&gt;"",IFERROR(入力シート!J94/入力シート!C94,""),"")</f>
        <v/>
      </c>
      <c r="F93" s="14" t="str">
        <f>IF(入力シート!$J$94&lt;&gt;"",入力シート!E94,"")</f>
        <v/>
      </c>
      <c r="G93" s="14" t="str">
        <f>IF(入力シート!$J$94&lt;&gt;"",E93,"")</f>
        <v/>
      </c>
      <c r="H93" s="14" t="str">
        <f>IF(入力シート!$J$94&lt;&gt;"",F93,"")</f>
        <v/>
      </c>
      <c r="I93" s="14" t="str">
        <f t="shared" si="1"/>
        <v/>
      </c>
    </row>
    <row r="94" spans="1:9" ht="15" customHeight="1">
      <c r="A94" s="18" t="str">
        <f>IF(入力シート!$J$95&lt;&gt;"",入力シート!A95,"")</f>
        <v/>
      </c>
      <c r="B94" s="18" t="str">
        <f>IF(入力シート!$J$95&lt;&gt;"",入力シート!B95,"")</f>
        <v/>
      </c>
      <c r="C94" s="22" t="str">
        <f>IF(入力シート!$J$95&lt;&gt;"",入力シート!C95,"")</f>
        <v/>
      </c>
      <c r="D94" s="22" t="str">
        <f>IF(入力シート!$J$95&lt;&gt;"",入力シート!J95,"")</f>
        <v/>
      </c>
      <c r="E94" s="14" t="str">
        <f>IF(入力シート!$J$95&lt;&gt;"",IFERROR(入力シート!J95/入力シート!C95,""),"")</f>
        <v/>
      </c>
      <c r="F94" s="14" t="str">
        <f>IF(入力シート!$J$95&lt;&gt;"",入力シート!E95,"")</f>
        <v/>
      </c>
      <c r="G94" s="14" t="str">
        <f>IF(入力シート!$J$95&lt;&gt;"",E94,"")</f>
        <v/>
      </c>
      <c r="H94" s="14" t="str">
        <f>IF(入力シート!$J$95&lt;&gt;"",F94,"")</f>
        <v/>
      </c>
      <c r="I94" s="14" t="str">
        <f t="shared" si="1"/>
        <v/>
      </c>
    </row>
    <row r="95" spans="1:9" ht="15" customHeight="1">
      <c r="A95" s="18" t="str">
        <f>IF(入力シート!$J$96&lt;&gt;"",入力シート!A96,"")</f>
        <v/>
      </c>
      <c r="B95" s="18" t="str">
        <f>IF(入力シート!$J$96&lt;&gt;"",入力シート!B96,"")</f>
        <v/>
      </c>
      <c r="C95" s="22" t="str">
        <f>IF(入力シート!$J$96&lt;&gt;"",入力シート!C96,"")</f>
        <v/>
      </c>
      <c r="D95" s="22" t="str">
        <f>IF(入力シート!$J$96&lt;&gt;"",入力シート!J96,"")</f>
        <v/>
      </c>
      <c r="E95" s="14" t="str">
        <f>IF(入力シート!$J$96&lt;&gt;"",IFERROR(入力シート!J96/入力シート!C96,""),"")</f>
        <v/>
      </c>
      <c r="F95" s="14" t="str">
        <f>IF(入力シート!$J$96&lt;&gt;"",入力シート!E96,"")</f>
        <v/>
      </c>
      <c r="G95" s="14" t="str">
        <f>IF(入力シート!$J$96&lt;&gt;"",E95,"")</f>
        <v/>
      </c>
      <c r="H95" s="14" t="str">
        <f>IF(入力シート!$J$96&lt;&gt;"",F95,"")</f>
        <v/>
      </c>
      <c r="I95" s="14" t="str">
        <f t="shared" si="1"/>
        <v/>
      </c>
    </row>
    <row r="96" spans="1:9" ht="15" customHeight="1">
      <c r="A96" s="18" t="str">
        <f>IF(入力シート!$J$97&lt;&gt;"",入力シート!A97,"")</f>
        <v/>
      </c>
      <c r="B96" s="18" t="str">
        <f>IF(入力シート!$J$97&lt;&gt;"",入力シート!B97,"")</f>
        <v/>
      </c>
      <c r="C96" s="22" t="str">
        <f>IF(入力シート!$J$97&lt;&gt;"",入力シート!C97,"")</f>
        <v/>
      </c>
      <c r="D96" s="22" t="str">
        <f>IF(入力シート!$J$97&lt;&gt;"",入力シート!J97,"")</f>
        <v/>
      </c>
      <c r="E96" s="14" t="str">
        <f>IF(入力シート!$J$97&lt;&gt;"",IFERROR(入力シート!J97/入力シート!C97,""),"")</f>
        <v/>
      </c>
      <c r="F96" s="14" t="str">
        <f>IF(入力シート!$J$97&lt;&gt;"",入力シート!E97,"")</f>
        <v/>
      </c>
      <c r="G96" s="14" t="str">
        <f>IF(入力シート!$J$97&lt;&gt;"",E96,"")</f>
        <v/>
      </c>
      <c r="H96" s="14" t="str">
        <f>IF(入力シート!$J$97&lt;&gt;"",F96,"")</f>
        <v/>
      </c>
      <c r="I96" s="14" t="str">
        <f t="shared" si="1"/>
        <v/>
      </c>
    </row>
    <row r="97" spans="1:9" ht="15" customHeight="1">
      <c r="A97" s="18" t="str">
        <f>IF(入力シート!$J$98&lt;&gt;"",入力シート!A98,"")</f>
        <v/>
      </c>
      <c r="B97" s="18" t="str">
        <f>IF(入力シート!$J$98&lt;&gt;"",入力シート!B98,"")</f>
        <v/>
      </c>
      <c r="C97" s="22" t="str">
        <f>IF(入力シート!$J$98&lt;&gt;"",入力シート!C98,"")</f>
        <v/>
      </c>
      <c r="D97" s="22" t="str">
        <f>IF(入力シート!$J$98&lt;&gt;"",入力シート!J98,"")</f>
        <v/>
      </c>
      <c r="E97" s="14" t="str">
        <f>IF(入力シート!$J$98&lt;&gt;"",IFERROR(入力シート!J98/入力シート!C98,""),"")</f>
        <v/>
      </c>
      <c r="F97" s="14" t="str">
        <f>IF(入力シート!$J$98&lt;&gt;"",入力シート!E98,"")</f>
        <v/>
      </c>
      <c r="G97" s="14" t="str">
        <f>IF(入力シート!$J$98&lt;&gt;"",E97,"")</f>
        <v/>
      </c>
      <c r="H97" s="14" t="str">
        <f>IF(入力シート!$J$98&lt;&gt;"",F97,"")</f>
        <v/>
      </c>
      <c r="I97" s="14" t="str">
        <f t="shared" si="1"/>
        <v/>
      </c>
    </row>
    <row r="98" spans="1:9" ht="15" customHeight="1">
      <c r="A98" s="18" t="str">
        <f>IF(入力シート!$J$99&lt;&gt;"",入力シート!A99,"")</f>
        <v/>
      </c>
      <c r="B98" s="18" t="str">
        <f>IF(入力シート!$J$99&lt;&gt;"",入力シート!B99,"")</f>
        <v/>
      </c>
      <c r="C98" s="22" t="str">
        <f>IF(入力シート!$J$99&lt;&gt;"",入力シート!C99,"")</f>
        <v/>
      </c>
      <c r="D98" s="22" t="str">
        <f>IF(入力シート!$J$99&lt;&gt;"",入力シート!J99,"")</f>
        <v/>
      </c>
      <c r="E98" s="14" t="str">
        <f>IF(入力シート!$J$99&lt;&gt;"",IFERROR(入力シート!J99/入力シート!C99,""),"")</f>
        <v/>
      </c>
      <c r="F98" s="14" t="str">
        <f>IF(入力シート!$J$99&lt;&gt;"",入力シート!E99,"")</f>
        <v/>
      </c>
      <c r="G98" s="14" t="str">
        <f>IF(入力シート!$J$99&lt;&gt;"",E98,"")</f>
        <v/>
      </c>
      <c r="H98" s="14" t="str">
        <f>IF(入力シート!$J$99&lt;&gt;"",F98,"")</f>
        <v/>
      </c>
      <c r="I98" s="14" t="str">
        <f t="shared" si="1"/>
        <v/>
      </c>
    </row>
    <row r="99" spans="1:9" ht="15" customHeight="1">
      <c r="A99" s="18" t="str">
        <f>IF(入力シート!$J$100&lt;&gt;"",入力シート!A100,"")</f>
        <v/>
      </c>
      <c r="B99" s="18" t="str">
        <f>IF(入力シート!$J$100&lt;&gt;"",入力シート!B100,"")</f>
        <v/>
      </c>
      <c r="C99" s="22" t="str">
        <f>IF(入力シート!$J$100&lt;&gt;"",入力シート!C100,"")</f>
        <v/>
      </c>
      <c r="D99" s="22" t="str">
        <f>IF(入力シート!$J$100&lt;&gt;"",入力シート!J100,"")</f>
        <v/>
      </c>
      <c r="E99" s="14" t="str">
        <f>IF(入力シート!$J$100&lt;&gt;"",IFERROR(入力シート!J100/入力シート!C100,""),"")</f>
        <v/>
      </c>
      <c r="F99" s="14" t="str">
        <f>IF(入力シート!$J$100&lt;&gt;"",入力シート!E100,"")</f>
        <v/>
      </c>
      <c r="G99" s="14" t="str">
        <f>IF(入力シート!$J$100&lt;&gt;"",E99,"")</f>
        <v/>
      </c>
      <c r="H99" s="14" t="str">
        <f>IF(入力シート!$J$100&lt;&gt;"",F99,"")</f>
        <v/>
      </c>
      <c r="I99" s="14" t="str">
        <f t="shared" si="1"/>
        <v/>
      </c>
    </row>
    <row r="100" spans="1:9" ht="15" customHeight="1">
      <c r="A100" s="18" t="str">
        <f>IF(入力シート!$J$101&lt;&gt;"",入力シート!A101,"")</f>
        <v/>
      </c>
      <c r="B100" s="18" t="str">
        <f>IF(入力シート!$J$101&lt;&gt;"",入力シート!B101,"")</f>
        <v/>
      </c>
      <c r="C100" s="22" t="str">
        <f>IF(入力シート!$J$101&lt;&gt;"",入力シート!C101,"")</f>
        <v/>
      </c>
      <c r="D100" s="22" t="str">
        <f>IF(入力シート!$J$101&lt;&gt;"",入力シート!J101,"")</f>
        <v/>
      </c>
      <c r="E100" s="14" t="str">
        <f>IF(入力シート!$J$101&lt;&gt;"",IFERROR(入力シート!J101/入力シート!C101,""),"")</f>
        <v/>
      </c>
      <c r="F100" s="14" t="str">
        <f>IF(入力シート!$J$101&lt;&gt;"",入力シート!E101,"")</f>
        <v/>
      </c>
      <c r="G100" s="14" t="str">
        <f>IF(入力シート!$J$101&lt;&gt;"",E100,"")</f>
        <v/>
      </c>
      <c r="H100" s="14" t="str">
        <f>IF(入力シート!$J$101&lt;&gt;"",F100,"")</f>
        <v/>
      </c>
      <c r="I100" s="14" t="str">
        <f t="shared" si="1"/>
        <v/>
      </c>
    </row>
    <row r="101" spans="1:9" ht="15" customHeight="1">
      <c r="A101" s="18" t="str">
        <f>IF(入力シート!$J$102&lt;&gt;"",入力シート!A102,"")</f>
        <v/>
      </c>
      <c r="B101" s="18" t="str">
        <f>IF(入力シート!$J$102&lt;&gt;"",入力シート!B102,"")</f>
        <v/>
      </c>
      <c r="C101" s="22" t="str">
        <f>IF(入力シート!$J$102&lt;&gt;"",入力シート!C102,"")</f>
        <v/>
      </c>
      <c r="D101" s="22" t="str">
        <f>IF(入力シート!$J$102&lt;&gt;"",入力シート!J102,"")</f>
        <v/>
      </c>
      <c r="E101" s="14" t="str">
        <f>IF(入力シート!$J$102&lt;&gt;"",IFERROR(入力シート!J102/入力シート!C102,""),"")</f>
        <v/>
      </c>
      <c r="F101" s="14" t="str">
        <f>IF(入力シート!$J$102&lt;&gt;"",入力シート!E102,"")</f>
        <v/>
      </c>
      <c r="G101" s="14" t="str">
        <f>IF(入力シート!$J$102&lt;&gt;"",E101,"")</f>
        <v/>
      </c>
      <c r="H101" s="14" t="str">
        <f>IF(入力シート!$J$102&lt;&gt;"",F101,"")</f>
        <v/>
      </c>
      <c r="I101" s="14" t="str">
        <f t="shared" si="1"/>
        <v/>
      </c>
    </row>
    <row r="102" spans="1:9" ht="15" customHeight="1">
      <c r="A102" s="18" t="str">
        <f>IF(入力シート!$J$103&lt;&gt;"",入力シート!A103,"")</f>
        <v/>
      </c>
      <c r="B102" s="18" t="str">
        <f>IF(入力シート!$J$103&lt;&gt;"",入力シート!B103,"")</f>
        <v/>
      </c>
      <c r="C102" s="22" t="str">
        <f>IF(入力シート!$J$103&lt;&gt;"",入力シート!C103,"")</f>
        <v/>
      </c>
      <c r="D102" s="22" t="str">
        <f>IF(入力シート!$J$103&lt;&gt;"",入力シート!J103,"")</f>
        <v/>
      </c>
      <c r="E102" s="14" t="str">
        <f>IF(入力シート!$J$103&lt;&gt;"",IFERROR(入力シート!J103/入力シート!C103,""),"")</f>
        <v/>
      </c>
      <c r="F102" s="14" t="str">
        <f>IF(入力シート!$J$103&lt;&gt;"",入力シート!E103,"")</f>
        <v/>
      </c>
      <c r="G102" s="14" t="str">
        <f>IF(入力シート!$J$103&lt;&gt;"",E102,"")</f>
        <v/>
      </c>
      <c r="H102" s="14" t="str">
        <f>IF(入力シート!$J$103&lt;&gt;"",F102,"")</f>
        <v/>
      </c>
      <c r="I102" s="14" t="str">
        <f t="shared" si="1"/>
        <v/>
      </c>
    </row>
    <row r="103" spans="1:9" ht="15" customHeight="1">
      <c r="A103" s="18" t="str">
        <f>IF(入力シート!$J$104&lt;&gt;"",入力シート!A104,"")</f>
        <v/>
      </c>
      <c r="B103" s="18" t="str">
        <f>IF(入力シート!$J$104&lt;&gt;"",入力シート!B104,"")</f>
        <v/>
      </c>
      <c r="C103" s="22" t="str">
        <f>IF(入力シート!$J$104&lt;&gt;"",入力シート!C104,"")</f>
        <v/>
      </c>
      <c r="D103" s="22" t="str">
        <f>IF(入力シート!$J$104&lt;&gt;"",入力シート!J104,"")</f>
        <v/>
      </c>
      <c r="E103" s="14" t="str">
        <f>IF(入力シート!$J$104&lt;&gt;"",IFERROR(入力シート!J104/入力シート!C104,""),"")</f>
        <v/>
      </c>
      <c r="F103" s="14" t="str">
        <f>IF(入力シート!$J$104&lt;&gt;"",入力シート!E104,"")</f>
        <v/>
      </c>
      <c r="G103" s="14" t="str">
        <f>IF(入力シート!$J$104&lt;&gt;"",E103,"")</f>
        <v/>
      </c>
      <c r="H103" s="14" t="str">
        <f>IF(入力シート!$J$104&lt;&gt;"",F103,"")</f>
        <v/>
      </c>
      <c r="I103" s="14" t="str">
        <f t="shared" si="1"/>
        <v/>
      </c>
    </row>
    <row r="104" spans="1:9" ht="15" customHeight="1">
      <c r="A104" s="18" t="str">
        <f>IF(入力シート!$J$105&lt;&gt;"",入力シート!A105,"")</f>
        <v/>
      </c>
      <c r="B104" s="18" t="str">
        <f>IF(入力シート!$J$105&lt;&gt;"",入力シート!B105,"")</f>
        <v/>
      </c>
      <c r="C104" s="22" t="str">
        <f>IF(入力シート!$J$105&lt;&gt;"",入力シート!C105,"")</f>
        <v/>
      </c>
      <c r="D104" s="22" t="str">
        <f>IF(入力シート!$J$105&lt;&gt;"",入力シート!J105,"")</f>
        <v/>
      </c>
      <c r="E104" s="14" t="str">
        <f>IF(入力シート!$J$105&lt;&gt;"",IFERROR(入力シート!J105/入力シート!C105,""),"")</f>
        <v/>
      </c>
      <c r="F104" s="14" t="str">
        <f>IF(入力シート!$J$105&lt;&gt;"",入力シート!E105,"")</f>
        <v/>
      </c>
      <c r="G104" s="14" t="str">
        <f>IF(入力シート!$J$105&lt;&gt;"",E104,"")</f>
        <v/>
      </c>
      <c r="H104" s="14" t="str">
        <f>IF(入力シート!$J$105&lt;&gt;"",F104,"")</f>
        <v/>
      </c>
      <c r="I104" s="14" t="str">
        <f t="shared" si="1"/>
        <v/>
      </c>
    </row>
    <row r="105" spans="1:9" ht="15" customHeight="1">
      <c r="A105" s="18" t="str">
        <f>IF(入力シート!$J$106&lt;&gt;"",入力シート!A106,"")</f>
        <v/>
      </c>
      <c r="B105" s="18" t="str">
        <f>IF(入力シート!$J$106&lt;&gt;"",入力シート!B106,"")</f>
        <v/>
      </c>
      <c r="C105" s="22" t="str">
        <f>IF(入力シート!$J$106&lt;&gt;"",入力シート!C106,"")</f>
        <v/>
      </c>
      <c r="D105" s="22" t="str">
        <f>IF(入力シート!$J$106&lt;&gt;"",入力シート!J106,"")</f>
        <v/>
      </c>
      <c r="E105" s="14" t="str">
        <f>IF(入力シート!$J$106&lt;&gt;"",IFERROR(入力シート!J106/入力シート!C106,""),"")</f>
        <v/>
      </c>
      <c r="F105" s="14" t="str">
        <f>IF(入力シート!$J$106&lt;&gt;"",入力シート!E106,"")</f>
        <v/>
      </c>
      <c r="G105" s="14" t="str">
        <f>IF(入力シート!$J$106&lt;&gt;"",E105,"")</f>
        <v/>
      </c>
      <c r="H105" s="14" t="str">
        <f>IF(入力シート!$J$106&lt;&gt;"",F105,"")</f>
        <v/>
      </c>
      <c r="I105" s="14" t="str">
        <f t="shared" si="1"/>
        <v/>
      </c>
    </row>
    <row r="106" spans="1:9" ht="15" customHeight="1">
      <c r="A106" s="18" t="str">
        <f>IF(入力シート!$J$107&lt;&gt;"",入力シート!A107,"")</f>
        <v/>
      </c>
      <c r="B106" s="18" t="str">
        <f>IF(入力シート!$J$107&lt;&gt;"",入力シート!B107,"")</f>
        <v/>
      </c>
      <c r="C106" s="22" t="str">
        <f>IF(入力シート!$J$107&lt;&gt;"",入力シート!C107,"")</f>
        <v/>
      </c>
      <c r="D106" s="22" t="str">
        <f>IF(入力シート!$J$107&lt;&gt;"",入力シート!J107,"")</f>
        <v/>
      </c>
      <c r="E106" s="14" t="str">
        <f>IF(入力シート!$J$107&lt;&gt;"",IFERROR(入力シート!J107/入力シート!C107,""),"")</f>
        <v/>
      </c>
      <c r="F106" s="14" t="str">
        <f>IF(入力シート!$J$107&lt;&gt;"",入力シート!E107,"")</f>
        <v/>
      </c>
      <c r="G106" s="14" t="str">
        <f>IF(入力シート!$J$107&lt;&gt;"",E106,"")</f>
        <v/>
      </c>
      <c r="H106" s="14" t="str">
        <f>IF(入力シート!$J$107&lt;&gt;"",F106,"")</f>
        <v/>
      </c>
      <c r="I106" s="14" t="str">
        <f t="shared" si="1"/>
        <v/>
      </c>
    </row>
    <row r="107" spans="1:9" ht="15" customHeight="1">
      <c r="A107" s="18" t="str">
        <f>IF(入力シート!$J$108&lt;&gt;"",入力シート!A108,"")</f>
        <v/>
      </c>
      <c r="B107" s="18" t="str">
        <f>IF(入力シート!$J$108&lt;&gt;"",入力シート!B108,"")</f>
        <v/>
      </c>
      <c r="C107" s="22" t="str">
        <f>IF(入力シート!$J$108&lt;&gt;"",入力シート!C108,"")</f>
        <v/>
      </c>
      <c r="D107" s="22" t="str">
        <f>IF(入力シート!$J$108&lt;&gt;"",入力シート!J108,"")</f>
        <v/>
      </c>
      <c r="E107" s="14" t="str">
        <f>IF(入力シート!$J$108&lt;&gt;"",IFERROR(入力シート!J108/入力シート!C108,""),"")</f>
        <v/>
      </c>
      <c r="F107" s="14" t="str">
        <f>IF(入力シート!$J$108&lt;&gt;"",入力シート!E108,"")</f>
        <v/>
      </c>
      <c r="G107" s="14" t="str">
        <f>IF(入力シート!$J$108&lt;&gt;"",E107,"")</f>
        <v/>
      </c>
      <c r="H107" s="14" t="str">
        <f>IF(入力シート!$J$108&lt;&gt;"",F107,"")</f>
        <v/>
      </c>
      <c r="I107" s="14" t="str">
        <f t="shared" si="1"/>
        <v/>
      </c>
    </row>
    <row r="108" spans="1:9" ht="15" customHeight="1">
      <c r="A108" s="18" t="str">
        <f>IF(入力シート!$J$109&lt;&gt;"",入力シート!A109,"")</f>
        <v/>
      </c>
      <c r="B108" s="18" t="str">
        <f>IF(入力シート!$J$109&lt;&gt;"",入力シート!B109,"")</f>
        <v/>
      </c>
      <c r="C108" s="22" t="str">
        <f>IF(入力シート!$J$109&lt;&gt;"",入力シート!C109,"")</f>
        <v/>
      </c>
      <c r="D108" s="22" t="str">
        <f>IF(入力シート!$J$109&lt;&gt;"",入力シート!J109,"")</f>
        <v/>
      </c>
      <c r="E108" s="14" t="str">
        <f>IF(入力シート!$J$109&lt;&gt;"",IFERROR(入力シート!J109/入力シート!C109,""),"")</f>
        <v/>
      </c>
      <c r="F108" s="14" t="str">
        <f>IF(入力シート!$J$109&lt;&gt;"",入力シート!E109,"")</f>
        <v/>
      </c>
      <c r="G108" s="14" t="str">
        <f>IF(入力シート!$J$109&lt;&gt;"",E108,"")</f>
        <v/>
      </c>
      <c r="H108" s="14" t="str">
        <f>IF(入力シート!$J$109&lt;&gt;"",F108,"")</f>
        <v/>
      </c>
      <c r="I108" s="14" t="str">
        <f t="shared" si="1"/>
        <v/>
      </c>
    </row>
    <row r="109" spans="1:9" ht="15" customHeight="1">
      <c r="A109" s="18" t="str">
        <f>IF(入力シート!$J$110&lt;&gt;"",入力シート!A110,"")</f>
        <v/>
      </c>
      <c r="B109" s="18" t="str">
        <f>IF(入力シート!$J$110&lt;&gt;"",入力シート!B110,"")</f>
        <v/>
      </c>
      <c r="C109" s="22" t="str">
        <f>IF(入力シート!$J$110&lt;&gt;"",入力シート!C110,"")</f>
        <v/>
      </c>
      <c r="D109" s="22" t="str">
        <f>IF(入力シート!$J$110&lt;&gt;"",入力シート!J110,"")</f>
        <v/>
      </c>
      <c r="E109" s="14" t="str">
        <f>IF(入力シート!$J$110&lt;&gt;"",IFERROR(入力シート!J110/入力シート!C110,""),"")</f>
        <v/>
      </c>
      <c r="F109" s="14" t="str">
        <f>IF(入力シート!$J$110&lt;&gt;"",入力シート!E110,"")</f>
        <v/>
      </c>
      <c r="G109" s="14" t="str">
        <f>IF(入力シート!$J$110&lt;&gt;"",E109,"")</f>
        <v/>
      </c>
      <c r="H109" s="14" t="str">
        <f>IF(入力シート!$J$110&lt;&gt;"",F109,"")</f>
        <v/>
      </c>
      <c r="I109" s="14" t="str">
        <f t="shared" si="1"/>
        <v/>
      </c>
    </row>
    <row r="110" spans="1:9" ht="15" customHeight="1">
      <c r="A110" s="18" t="str">
        <f>IF(入力シート!$J$111&lt;&gt;"",入力シート!A111,"")</f>
        <v/>
      </c>
      <c r="B110" s="18" t="str">
        <f>IF(入力シート!$J$111&lt;&gt;"",入力シート!B111,"")</f>
        <v/>
      </c>
      <c r="C110" s="22" t="str">
        <f>IF(入力シート!$J$111&lt;&gt;"",入力シート!C111,"")</f>
        <v/>
      </c>
      <c r="D110" s="22" t="str">
        <f>IF(入力シート!$J$111&lt;&gt;"",入力シート!J111,"")</f>
        <v/>
      </c>
      <c r="E110" s="14" t="str">
        <f>IF(入力シート!$J$111&lt;&gt;"",IFERROR(入力シート!J111/入力シート!C111,""),"")</f>
        <v/>
      </c>
      <c r="F110" s="14" t="str">
        <f>IF(入力シート!$J$111&lt;&gt;"",入力シート!E111,"")</f>
        <v/>
      </c>
      <c r="G110" s="14" t="str">
        <f>IF(入力シート!$J$111&lt;&gt;"",E110,"")</f>
        <v/>
      </c>
      <c r="H110" s="14" t="str">
        <f>IF(入力シート!$J$111&lt;&gt;"",F110,"")</f>
        <v/>
      </c>
      <c r="I110" s="14" t="str">
        <f t="shared" si="1"/>
        <v/>
      </c>
    </row>
    <row r="111" spans="1:9" ht="15" customHeight="1">
      <c r="A111" s="18" t="str">
        <f>IF(入力シート!$J$112&lt;&gt;"",入力シート!A112,"")</f>
        <v/>
      </c>
      <c r="B111" s="18" t="str">
        <f>IF(入力シート!$J$112&lt;&gt;"",入力シート!B112,"")</f>
        <v/>
      </c>
      <c r="C111" s="22" t="str">
        <f>IF(入力シート!$J$112&lt;&gt;"",入力シート!C112,"")</f>
        <v/>
      </c>
      <c r="D111" s="22" t="str">
        <f>IF(入力シート!$J$112&lt;&gt;"",入力シート!J112,"")</f>
        <v/>
      </c>
      <c r="E111" s="14" t="str">
        <f>IF(入力シート!$J$112&lt;&gt;"",IFERROR(入力シート!J112/入力シート!C112,""),"")</f>
        <v/>
      </c>
      <c r="F111" s="14" t="str">
        <f>IF(入力シート!$J$112&lt;&gt;"",入力シート!E112,"")</f>
        <v/>
      </c>
      <c r="G111" s="14" t="str">
        <f>IF(入力シート!$J$112&lt;&gt;"",E111,"")</f>
        <v/>
      </c>
      <c r="H111" s="14" t="str">
        <f>IF(入力シート!$J$112&lt;&gt;"",F111,"")</f>
        <v/>
      </c>
      <c r="I111" s="14" t="str">
        <f t="shared" si="1"/>
        <v/>
      </c>
    </row>
    <row r="112" spans="1:9" ht="15" customHeight="1">
      <c r="A112" s="18" t="str">
        <f>IF(入力シート!$J$113&lt;&gt;"",入力シート!A113,"")</f>
        <v/>
      </c>
      <c r="B112" s="18" t="str">
        <f>IF(入力シート!$J$113&lt;&gt;"",入力シート!B113,"")</f>
        <v/>
      </c>
      <c r="C112" s="22" t="str">
        <f>IF(入力シート!$J$113&lt;&gt;"",入力シート!C113,"")</f>
        <v/>
      </c>
      <c r="D112" s="22" t="str">
        <f>IF(入力シート!$J$113&lt;&gt;"",入力シート!J113,"")</f>
        <v/>
      </c>
      <c r="E112" s="14" t="str">
        <f>IF(入力シート!$J$113&lt;&gt;"",IFERROR(入力シート!J113/入力シート!C113,""),"")</f>
        <v/>
      </c>
      <c r="F112" s="14" t="str">
        <f>IF(入力シート!$J$113&lt;&gt;"",入力シート!E113,"")</f>
        <v/>
      </c>
      <c r="G112" s="14" t="str">
        <f>IF(入力シート!$J$113&lt;&gt;"",E112,"")</f>
        <v/>
      </c>
      <c r="H112" s="14" t="str">
        <f>IF(入力シート!$J$113&lt;&gt;"",F112,"")</f>
        <v/>
      </c>
      <c r="I112" s="14" t="str">
        <f t="shared" si="1"/>
        <v/>
      </c>
    </row>
    <row r="113" spans="1:9" ht="15" customHeight="1">
      <c r="A113" s="18" t="str">
        <f>IF(入力シート!$J$114&lt;&gt;"",入力シート!A114,"")</f>
        <v/>
      </c>
      <c r="B113" s="18" t="str">
        <f>IF(入力シート!$J$114&lt;&gt;"",入力シート!B114,"")</f>
        <v/>
      </c>
      <c r="C113" s="22" t="str">
        <f>IF(入力シート!$J$114&lt;&gt;"",入力シート!C114,"")</f>
        <v/>
      </c>
      <c r="D113" s="22" t="str">
        <f>IF(入力シート!$J$114&lt;&gt;"",入力シート!J114,"")</f>
        <v/>
      </c>
      <c r="E113" s="14" t="str">
        <f>IF(入力シート!$J$114&lt;&gt;"",IFERROR(入力シート!J114/入力シート!C114,""),"")</f>
        <v/>
      </c>
      <c r="F113" s="14" t="str">
        <f>IF(入力シート!$J$114&lt;&gt;"",入力シート!E114,"")</f>
        <v/>
      </c>
      <c r="G113" s="14" t="str">
        <f>IF(入力シート!$J$114&lt;&gt;"",E113,"")</f>
        <v/>
      </c>
      <c r="H113" s="14" t="str">
        <f>IF(入力シート!$J$114&lt;&gt;"",F113,"")</f>
        <v/>
      </c>
      <c r="I113" s="14" t="str">
        <f t="shared" si="1"/>
        <v/>
      </c>
    </row>
    <row r="114" spans="1:9" ht="15" customHeight="1">
      <c r="A114" s="18" t="str">
        <f>IF(入力シート!$J$115&lt;&gt;"",入力シート!A115,"")</f>
        <v/>
      </c>
      <c r="B114" s="18" t="str">
        <f>IF(入力シート!$J$115&lt;&gt;"",入力シート!B115,"")</f>
        <v/>
      </c>
      <c r="C114" s="22" t="str">
        <f>IF(入力シート!$J$115&lt;&gt;"",入力シート!C115,"")</f>
        <v/>
      </c>
      <c r="D114" s="22" t="str">
        <f>IF(入力シート!$J$115&lt;&gt;"",入力シート!J115,"")</f>
        <v/>
      </c>
      <c r="E114" s="14" t="str">
        <f>IF(入力シート!$J$115&lt;&gt;"",IFERROR(入力シート!J115/入力シート!C115,""),"")</f>
        <v/>
      </c>
      <c r="F114" s="14" t="str">
        <f>IF(入力シート!$J$115&lt;&gt;"",入力シート!E115,"")</f>
        <v/>
      </c>
      <c r="G114" s="14" t="str">
        <f>IF(入力シート!$J$115&lt;&gt;"",E114,"")</f>
        <v/>
      </c>
      <c r="H114" s="14" t="str">
        <f>IF(入力シート!$J$115&lt;&gt;"",F114,"")</f>
        <v/>
      </c>
      <c r="I114" s="14" t="str">
        <f t="shared" si="1"/>
        <v/>
      </c>
    </row>
    <row r="115" spans="1:9" ht="15" customHeight="1">
      <c r="A115" s="18" t="str">
        <f>IF(入力シート!$J$116&lt;&gt;"",入力シート!A116,"")</f>
        <v/>
      </c>
      <c r="B115" s="18" t="str">
        <f>IF(入力シート!$J$116&lt;&gt;"",入力シート!B116,"")</f>
        <v/>
      </c>
      <c r="C115" s="22" t="str">
        <f>IF(入力シート!$J$116&lt;&gt;"",入力シート!C116,"")</f>
        <v/>
      </c>
      <c r="D115" s="22" t="str">
        <f>IF(入力シート!$J$116&lt;&gt;"",入力シート!J116,"")</f>
        <v/>
      </c>
      <c r="E115" s="14" t="str">
        <f>IF(入力シート!$J$116&lt;&gt;"",IFERROR(入力シート!J116/入力シート!C116,""),"")</f>
        <v/>
      </c>
      <c r="F115" s="14" t="str">
        <f>IF(入力シート!$J$116&lt;&gt;"",入力シート!E116,"")</f>
        <v/>
      </c>
      <c r="G115" s="14" t="str">
        <f>IF(入力シート!$J$116&lt;&gt;"",E115,"")</f>
        <v/>
      </c>
      <c r="H115" s="14" t="str">
        <f>IF(入力シート!$J$116&lt;&gt;"",F115,"")</f>
        <v/>
      </c>
      <c r="I115" s="14" t="str">
        <f t="shared" si="1"/>
        <v/>
      </c>
    </row>
    <row r="116" spans="1:9" ht="15" customHeight="1">
      <c r="A116" s="18" t="str">
        <f>IF(入力シート!$J$117&lt;&gt;"",入力シート!A117,"")</f>
        <v/>
      </c>
      <c r="B116" s="18" t="str">
        <f>IF(入力シート!$J$117&lt;&gt;"",入力シート!B117,"")</f>
        <v/>
      </c>
      <c r="C116" s="22" t="str">
        <f>IF(入力シート!$J$117&lt;&gt;"",入力シート!C117,"")</f>
        <v/>
      </c>
      <c r="D116" s="22" t="str">
        <f>IF(入力シート!$J$117&lt;&gt;"",入力シート!J117,"")</f>
        <v/>
      </c>
      <c r="E116" s="14" t="str">
        <f>IF(入力シート!$J$117&lt;&gt;"",IFERROR(入力シート!J117/入力シート!C117,""),"")</f>
        <v/>
      </c>
      <c r="F116" s="14" t="str">
        <f>IF(入力シート!$J$117&lt;&gt;"",入力シート!E117,"")</f>
        <v/>
      </c>
      <c r="G116" s="14" t="str">
        <f>IF(入力シート!$J$117&lt;&gt;"",E116,"")</f>
        <v/>
      </c>
      <c r="H116" s="14" t="str">
        <f>IF(入力シート!$J$117&lt;&gt;"",F116,"")</f>
        <v/>
      </c>
      <c r="I116" s="14" t="str">
        <f t="shared" si="1"/>
        <v/>
      </c>
    </row>
    <row r="117" spans="1:9" ht="15" customHeight="1">
      <c r="A117" s="18" t="str">
        <f>IF(入力シート!$J$118&lt;&gt;"",入力シート!A118,"")</f>
        <v/>
      </c>
      <c r="B117" s="18" t="str">
        <f>IF(入力シート!$J$118&lt;&gt;"",入力シート!B118,"")</f>
        <v/>
      </c>
      <c r="C117" s="22" t="str">
        <f>IF(入力シート!$J$118&lt;&gt;"",入力シート!C118,"")</f>
        <v/>
      </c>
      <c r="D117" s="22" t="str">
        <f>IF(入力シート!$J$118&lt;&gt;"",入力シート!J118,"")</f>
        <v/>
      </c>
      <c r="E117" s="14" t="str">
        <f>IF(入力シート!$J$118&lt;&gt;"",IFERROR(入力シート!J118/入力シート!C118,""),"")</f>
        <v/>
      </c>
      <c r="F117" s="14" t="str">
        <f>IF(入力シート!$J$118&lt;&gt;"",入力シート!E118,"")</f>
        <v/>
      </c>
      <c r="G117" s="14" t="str">
        <f>IF(入力シート!$J$118&lt;&gt;"",E117,"")</f>
        <v/>
      </c>
      <c r="H117" s="14" t="str">
        <f>IF(入力シート!$J$118&lt;&gt;"",F117,"")</f>
        <v/>
      </c>
      <c r="I117" s="14" t="str">
        <f t="shared" si="1"/>
        <v/>
      </c>
    </row>
    <row r="118" spans="1:9" ht="15" customHeight="1">
      <c r="A118" s="18" t="str">
        <f>IF(入力シート!$J$119&lt;&gt;"",入力シート!A119,"")</f>
        <v/>
      </c>
      <c r="B118" s="18" t="str">
        <f>IF(入力シート!$J$119&lt;&gt;"",入力シート!B119,"")</f>
        <v/>
      </c>
      <c r="C118" s="22" t="str">
        <f>IF(入力シート!$J$119&lt;&gt;"",入力シート!C119,"")</f>
        <v/>
      </c>
      <c r="D118" s="22" t="str">
        <f>IF(入力シート!$J$119&lt;&gt;"",入力シート!J119,"")</f>
        <v/>
      </c>
      <c r="E118" s="14" t="str">
        <f>IF(入力シート!$J$119&lt;&gt;"",IFERROR(入力シート!J119/入力シート!C119,""),"")</f>
        <v/>
      </c>
      <c r="F118" s="14" t="str">
        <f>IF(入力シート!$J$119&lt;&gt;"",入力シート!E119,"")</f>
        <v/>
      </c>
      <c r="G118" s="14" t="str">
        <f>IF(入力シート!$J$119&lt;&gt;"",E118,"")</f>
        <v/>
      </c>
      <c r="H118" s="14" t="str">
        <f>IF(入力シート!$J$119&lt;&gt;"",F118,"")</f>
        <v/>
      </c>
      <c r="I118" s="14" t="str">
        <f t="shared" si="1"/>
        <v/>
      </c>
    </row>
    <row r="119" spans="1:9" ht="15" customHeight="1">
      <c r="A119" s="18" t="str">
        <f>IF(入力シート!$J$120&lt;&gt;"",入力シート!A120,"")</f>
        <v/>
      </c>
      <c r="B119" s="18" t="str">
        <f>IF(入力シート!$J$120&lt;&gt;"",入力シート!B120,"")</f>
        <v/>
      </c>
      <c r="C119" s="22" t="str">
        <f>IF(入力シート!$J$120&lt;&gt;"",入力シート!C120,"")</f>
        <v/>
      </c>
      <c r="D119" s="22" t="str">
        <f>IF(入力シート!$J$120&lt;&gt;"",入力シート!J120,"")</f>
        <v/>
      </c>
      <c r="E119" s="14" t="str">
        <f>IF(入力シート!$J$120&lt;&gt;"",IFERROR(入力シート!J120/入力シート!C120,""),"")</f>
        <v/>
      </c>
      <c r="F119" s="14" t="str">
        <f>IF(入力シート!$J$120&lt;&gt;"",入力シート!E120,"")</f>
        <v/>
      </c>
      <c r="G119" s="14" t="str">
        <f>IF(入力シート!$J$120&lt;&gt;"",E119,"")</f>
        <v/>
      </c>
      <c r="H119" s="14" t="str">
        <f>IF(入力シート!$J$120&lt;&gt;"",F119,"")</f>
        <v/>
      </c>
      <c r="I119" s="14" t="str">
        <f t="shared" si="1"/>
        <v/>
      </c>
    </row>
    <row r="120" spans="1:9" ht="15" customHeight="1">
      <c r="A120" s="18" t="str">
        <f>IF(入力シート!$J$121&lt;&gt;"",入力シート!A121,"")</f>
        <v/>
      </c>
      <c r="B120" s="18" t="str">
        <f>IF(入力シート!$J$121&lt;&gt;"",入力シート!B121,"")</f>
        <v/>
      </c>
      <c r="C120" s="22" t="str">
        <f>IF(入力シート!$J$121&lt;&gt;"",入力シート!C121,"")</f>
        <v/>
      </c>
      <c r="D120" s="22" t="str">
        <f>IF(入力シート!$J$121&lt;&gt;"",入力シート!J121,"")</f>
        <v/>
      </c>
      <c r="E120" s="14" t="str">
        <f>IF(入力シート!$J$121&lt;&gt;"",IFERROR(入力シート!J121/入力シート!C121,""),"")</f>
        <v/>
      </c>
      <c r="F120" s="14" t="str">
        <f>IF(入力シート!$J$121&lt;&gt;"",入力シート!E121,"")</f>
        <v/>
      </c>
      <c r="G120" s="14" t="str">
        <f>IF(入力シート!$J$121&lt;&gt;"",E120,"")</f>
        <v/>
      </c>
      <c r="H120" s="14" t="str">
        <f>IF(入力シート!$J$121&lt;&gt;"",F120,"")</f>
        <v/>
      </c>
      <c r="I120" s="14" t="str">
        <f t="shared" si="1"/>
        <v/>
      </c>
    </row>
    <row r="121" spans="1:9" ht="15" customHeight="1">
      <c r="A121" s="18" t="str">
        <f>IF(入力シート!$J$122&lt;&gt;"",入力シート!A122,"")</f>
        <v/>
      </c>
      <c r="B121" s="18" t="str">
        <f>IF(入力シート!$J$122&lt;&gt;"",入力シート!B122,"")</f>
        <v/>
      </c>
      <c r="C121" s="22" t="str">
        <f>IF(入力シート!$J$122&lt;&gt;"",入力シート!C122,"")</f>
        <v/>
      </c>
      <c r="D121" s="22" t="str">
        <f>IF(入力シート!$J$122&lt;&gt;"",入力シート!J122,"")</f>
        <v/>
      </c>
      <c r="E121" s="14" t="str">
        <f>IF(入力シート!$J$122&lt;&gt;"",IFERROR(入力シート!J122/入力シート!C122,""),"")</f>
        <v/>
      </c>
      <c r="F121" s="14" t="str">
        <f>IF(入力シート!$J$122&lt;&gt;"",入力シート!E122,"")</f>
        <v/>
      </c>
      <c r="G121" s="14" t="str">
        <f>IF(入力シート!$J$122&lt;&gt;"",E121,"")</f>
        <v/>
      </c>
      <c r="H121" s="14" t="str">
        <f>IF(入力シート!$J$122&lt;&gt;"",F121,"")</f>
        <v/>
      </c>
      <c r="I121" s="14" t="str">
        <f t="shared" si="1"/>
        <v/>
      </c>
    </row>
    <row r="122" spans="1:9" ht="15" customHeight="1">
      <c r="A122" s="18" t="str">
        <f>IF(入力シート!$J$123&lt;&gt;"",入力シート!A123,"")</f>
        <v/>
      </c>
      <c r="B122" s="18" t="str">
        <f>IF(入力シート!$J$123&lt;&gt;"",入力シート!B123,"")</f>
        <v/>
      </c>
      <c r="C122" s="22" t="str">
        <f>IF(入力シート!$J$123&lt;&gt;"",入力シート!C123,"")</f>
        <v/>
      </c>
      <c r="D122" s="22" t="str">
        <f>IF(入力シート!$J$123&lt;&gt;"",入力シート!J123,"")</f>
        <v/>
      </c>
      <c r="E122" s="14" t="str">
        <f>IF(入力シート!$J$123&lt;&gt;"",IFERROR(入力シート!J123/入力シート!C123,""),"")</f>
        <v/>
      </c>
      <c r="F122" s="14" t="str">
        <f>IF(入力シート!$J$123&lt;&gt;"",入力シート!E123,"")</f>
        <v/>
      </c>
      <c r="G122" s="14" t="str">
        <f>IF(入力シート!$J$123&lt;&gt;"",E122,"")</f>
        <v/>
      </c>
      <c r="H122" s="14" t="str">
        <f>IF(入力シート!$J$123&lt;&gt;"",F122,"")</f>
        <v/>
      </c>
      <c r="I122" s="14" t="str">
        <f t="shared" si="1"/>
        <v/>
      </c>
    </row>
    <row r="123" spans="1:9" ht="15" customHeight="1">
      <c r="A123" s="18" t="str">
        <f>IF(入力シート!$J$124&lt;&gt;"",入力シート!A124,"")</f>
        <v/>
      </c>
      <c r="B123" s="18" t="str">
        <f>IF(入力シート!$J$124&lt;&gt;"",入力シート!B124,"")</f>
        <v/>
      </c>
      <c r="C123" s="22" t="str">
        <f>IF(入力シート!$J$124&lt;&gt;"",入力シート!C124,"")</f>
        <v/>
      </c>
      <c r="D123" s="22" t="str">
        <f>IF(入力シート!$J$124&lt;&gt;"",入力シート!J124,"")</f>
        <v/>
      </c>
      <c r="E123" s="14" t="str">
        <f>IF(入力シート!$J$124&lt;&gt;"",IFERROR(入力シート!J124/入力シート!C124,""),"")</f>
        <v/>
      </c>
      <c r="F123" s="14" t="str">
        <f>IF(入力シート!$J$124&lt;&gt;"",入力シート!E124,"")</f>
        <v/>
      </c>
      <c r="G123" s="14" t="str">
        <f>IF(入力シート!$J$124&lt;&gt;"",E123,"")</f>
        <v/>
      </c>
      <c r="H123" s="14" t="str">
        <f>IF(入力シート!$J$124&lt;&gt;"",F123,"")</f>
        <v/>
      </c>
      <c r="I123" s="14" t="str">
        <f t="shared" si="1"/>
        <v/>
      </c>
    </row>
    <row r="124" spans="1:9" ht="15" customHeight="1">
      <c r="A124" s="18" t="str">
        <f>IF(入力シート!$J$125&lt;&gt;"",入力シート!A125,"")</f>
        <v/>
      </c>
      <c r="B124" s="18" t="str">
        <f>IF(入力シート!$J$125&lt;&gt;"",入力シート!B125,"")</f>
        <v/>
      </c>
      <c r="C124" s="22" t="str">
        <f>IF(入力シート!$J$125&lt;&gt;"",入力シート!C125,"")</f>
        <v/>
      </c>
      <c r="D124" s="22" t="str">
        <f>IF(入力シート!$J$125&lt;&gt;"",入力シート!J125,"")</f>
        <v/>
      </c>
      <c r="E124" s="14" t="str">
        <f>IF(入力シート!$J$125&lt;&gt;"",IFERROR(入力シート!J125/入力シート!C125,""),"")</f>
        <v/>
      </c>
      <c r="F124" s="14" t="str">
        <f>IF(入力シート!$J$125&lt;&gt;"",入力シート!E125,"")</f>
        <v/>
      </c>
      <c r="G124" s="14" t="str">
        <f>IF(入力シート!$J$125&lt;&gt;"",E124,"")</f>
        <v/>
      </c>
      <c r="H124" s="14" t="str">
        <f>IF(入力シート!$J$125&lt;&gt;"",F124,"")</f>
        <v/>
      </c>
      <c r="I124" s="14" t="str">
        <f t="shared" si="1"/>
        <v/>
      </c>
    </row>
    <row r="125" spans="1:9" ht="15" customHeight="1">
      <c r="A125" s="18" t="str">
        <f>IF(入力シート!$J$126&lt;&gt;"",入力シート!A126,"")</f>
        <v/>
      </c>
      <c r="B125" s="18" t="str">
        <f>IF(入力シート!$J$126&lt;&gt;"",入力シート!B126,"")</f>
        <v/>
      </c>
      <c r="C125" s="22" t="str">
        <f>IF(入力シート!$J$126&lt;&gt;"",入力シート!C126,"")</f>
        <v/>
      </c>
      <c r="D125" s="22" t="str">
        <f>IF(入力シート!$J$126&lt;&gt;"",入力シート!J126,"")</f>
        <v/>
      </c>
      <c r="E125" s="14" t="str">
        <f>IF(入力シート!$J$126&lt;&gt;"",IFERROR(入力シート!J126/入力シート!C126,""),"")</f>
        <v/>
      </c>
      <c r="F125" s="14" t="str">
        <f>IF(入力シート!$J$126&lt;&gt;"",入力シート!E126,"")</f>
        <v/>
      </c>
      <c r="G125" s="14" t="str">
        <f>IF(入力シート!$J$126&lt;&gt;"",E125,"")</f>
        <v/>
      </c>
      <c r="H125" s="14" t="str">
        <f>IF(入力シート!$J$126&lt;&gt;"",F125,"")</f>
        <v/>
      </c>
      <c r="I125" s="14" t="str">
        <f t="shared" si="1"/>
        <v/>
      </c>
    </row>
    <row r="126" spans="1:9" ht="15" customHeight="1">
      <c r="A126" s="18" t="str">
        <f>IF(入力シート!$J$127&lt;&gt;"",入力シート!A127,"")</f>
        <v/>
      </c>
      <c r="B126" s="18" t="str">
        <f>IF(入力シート!$J$127&lt;&gt;"",入力シート!B127,"")</f>
        <v/>
      </c>
      <c r="C126" s="22" t="str">
        <f>IF(入力シート!$J$127&lt;&gt;"",入力シート!C127,"")</f>
        <v/>
      </c>
      <c r="D126" s="22" t="str">
        <f>IF(入力シート!$J$127&lt;&gt;"",入力シート!J127,"")</f>
        <v/>
      </c>
      <c r="E126" s="14" t="str">
        <f>IF(入力シート!$J$127&lt;&gt;"",IFERROR(入力シート!J127/入力シート!C127,""),"")</f>
        <v/>
      </c>
      <c r="F126" s="14" t="str">
        <f>IF(入力シート!$J$127&lt;&gt;"",入力シート!E127,"")</f>
        <v/>
      </c>
      <c r="G126" s="14" t="str">
        <f>IF(入力シート!$J$127&lt;&gt;"",E126,"")</f>
        <v/>
      </c>
      <c r="H126" s="14" t="str">
        <f>IF(入力シート!$J$127&lt;&gt;"",F126,"")</f>
        <v/>
      </c>
      <c r="I126" s="14" t="str">
        <f t="shared" si="1"/>
        <v/>
      </c>
    </row>
    <row r="127" spans="1:9" ht="15" customHeight="1">
      <c r="A127" s="18" t="str">
        <f>IF(入力シート!$J$128&lt;&gt;"",入力シート!A128,"")</f>
        <v/>
      </c>
      <c r="B127" s="18" t="str">
        <f>IF(入力シート!$J$128&lt;&gt;"",入力シート!B128,"")</f>
        <v/>
      </c>
      <c r="C127" s="22" t="str">
        <f>IF(入力シート!$J$128&lt;&gt;"",入力シート!C128,"")</f>
        <v/>
      </c>
      <c r="D127" s="22" t="str">
        <f>IF(入力シート!$J$128&lt;&gt;"",入力シート!J128,"")</f>
        <v/>
      </c>
      <c r="E127" s="14" t="str">
        <f>IF(入力シート!$J$128&lt;&gt;"",IFERROR(入力シート!J128/入力シート!C128,""),"")</f>
        <v/>
      </c>
      <c r="F127" s="14" t="str">
        <f>IF(入力シート!$J$128&lt;&gt;"",入力シート!E128,"")</f>
        <v/>
      </c>
      <c r="G127" s="14" t="str">
        <f>IF(入力シート!$J$128&lt;&gt;"",E127,"")</f>
        <v/>
      </c>
      <c r="H127" s="14" t="str">
        <f>IF(入力シート!$J$128&lt;&gt;"",F127,"")</f>
        <v/>
      </c>
      <c r="I127" s="14" t="str">
        <f t="shared" si="1"/>
        <v/>
      </c>
    </row>
    <row r="128" spans="1:9" ht="15" customHeight="1">
      <c r="A128" s="18" t="str">
        <f>IF(入力シート!$J$129&lt;&gt;"",入力シート!A129,"")</f>
        <v/>
      </c>
      <c r="B128" s="18" t="str">
        <f>IF(入力シート!$J$129&lt;&gt;"",入力シート!B129,"")</f>
        <v/>
      </c>
      <c r="C128" s="22" t="str">
        <f>IF(入力シート!$J$129&lt;&gt;"",入力シート!C129,"")</f>
        <v/>
      </c>
      <c r="D128" s="22" t="str">
        <f>IF(入力シート!$J$129&lt;&gt;"",入力シート!J129,"")</f>
        <v/>
      </c>
      <c r="E128" s="14" t="str">
        <f>IF(入力シート!$J$129&lt;&gt;"",IFERROR(入力シート!J129/入力シート!C129,""),"")</f>
        <v/>
      </c>
      <c r="F128" s="14" t="str">
        <f>IF(入力シート!$J$129&lt;&gt;"",入力シート!E129,"")</f>
        <v/>
      </c>
      <c r="G128" s="14" t="str">
        <f>IF(入力シート!$J$129&lt;&gt;"",E128,"")</f>
        <v/>
      </c>
      <c r="H128" s="14" t="str">
        <f>IF(入力シート!$J$129&lt;&gt;"",F128,"")</f>
        <v/>
      </c>
      <c r="I128" s="14" t="str">
        <f t="shared" si="1"/>
        <v/>
      </c>
    </row>
    <row r="129" spans="1:9" ht="15" customHeight="1">
      <c r="A129" s="18" t="str">
        <f>IF(入力シート!$J$130&lt;&gt;"",入力シート!A130,"")</f>
        <v/>
      </c>
      <c r="B129" s="18" t="str">
        <f>IF(入力シート!$J$130&lt;&gt;"",入力シート!B130,"")</f>
        <v/>
      </c>
      <c r="C129" s="22" t="str">
        <f>IF(入力シート!$J$130&lt;&gt;"",入力シート!C130,"")</f>
        <v/>
      </c>
      <c r="D129" s="22" t="str">
        <f>IF(入力シート!$J$130&lt;&gt;"",入力シート!J130,"")</f>
        <v/>
      </c>
      <c r="E129" s="14" t="str">
        <f>IF(入力シート!$J$130&lt;&gt;"",IFERROR(入力シート!J130/入力シート!C130,""),"")</f>
        <v/>
      </c>
      <c r="F129" s="14" t="str">
        <f>IF(入力シート!$J$130&lt;&gt;"",入力シート!E130,"")</f>
        <v/>
      </c>
      <c r="G129" s="14" t="str">
        <f>IF(入力シート!$J$130&lt;&gt;"",E129,"")</f>
        <v/>
      </c>
      <c r="H129" s="14" t="str">
        <f>IF(入力シート!$J$130&lt;&gt;"",F129,"")</f>
        <v/>
      </c>
      <c r="I129" s="14" t="str">
        <f t="shared" si="1"/>
        <v/>
      </c>
    </row>
    <row r="130" spans="1:9" ht="15" customHeight="1">
      <c r="A130" s="18" t="str">
        <f>IF(入力シート!$J$131&lt;&gt;"",入力シート!A131,"")</f>
        <v/>
      </c>
      <c r="B130" s="18" t="str">
        <f>IF(入力シート!$J$131&lt;&gt;"",入力シート!B131,"")</f>
        <v/>
      </c>
      <c r="C130" s="22" t="str">
        <f>IF(入力シート!$J$131&lt;&gt;"",入力シート!C131,"")</f>
        <v/>
      </c>
      <c r="D130" s="22" t="str">
        <f>IF(入力シート!$J$131&lt;&gt;"",入力シート!J131,"")</f>
        <v/>
      </c>
      <c r="E130" s="14" t="str">
        <f>IF(入力シート!$J$131&lt;&gt;"",IFERROR(入力シート!J131/入力シート!C131,""),"")</f>
        <v/>
      </c>
      <c r="F130" s="14" t="str">
        <f>IF(入力シート!$J$131&lt;&gt;"",入力シート!E131,"")</f>
        <v/>
      </c>
      <c r="G130" s="14" t="str">
        <f>IF(入力シート!$J$131&lt;&gt;"",E130,"")</f>
        <v/>
      </c>
      <c r="H130" s="14" t="str">
        <f>IF(入力シート!$J$131&lt;&gt;"",F130,"")</f>
        <v/>
      </c>
      <c r="I130" s="14" t="str">
        <f t="shared" si="1"/>
        <v/>
      </c>
    </row>
    <row r="131" spans="1:9" ht="15" customHeight="1">
      <c r="A131" s="18" t="str">
        <f>IF(入力シート!$J$132&lt;&gt;"",入力シート!A132,"")</f>
        <v/>
      </c>
      <c r="B131" s="18" t="str">
        <f>IF(入力シート!$J$132&lt;&gt;"",入力シート!B132,"")</f>
        <v/>
      </c>
      <c r="C131" s="22" t="str">
        <f>IF(入力シート!$J$132&lt;&gt;"",入力シート!C132,"")</f>
        <v/>
      </c>
      <c r="D131" s="22" t="str">
        <f>IF(入力シート!$J$132&lt;&gt;"",入力シート!J132,"")</f>
        <v/>
      </c>
      <c r="E131" s="14" t="str">
        <f>IF(入力シート!$J$132&lt;&gt;"",IFERROR(入力シート!J132/入力シート!C132,""),"")</f>
        <v/>
      </c>
      <c r="F131" s="14" t="str">
        <f>IF(入力シート!$J$132&lt;&gt;"",入力シート!E132,"")</f>
        <v/>
      </c>
      <c r="G131" s="14" t="str">
        <f>IF(入力シート!$J$132&lt;&gt;"",E131,"")</f>
        <v/>
      </c>
      <c r="H131" s="14" t="str">
        <f>IF(入力シート!$J$132&lt;&gt;"",F131,"")</f>
        <v/>
      </c>
      <c r="I131" s="14" t="str">
        <f t="shared" si="1"/>
        <v/>
      </c>
    </row>
    <row r="132" spans="1:9" ht="15" customHeight="1">
      <c r="A132" s="18" t="str">
        <f>IF(入力シート!$J$133&lt;&gt;"",入力シート!A133,"")</f>
        <v/>
      </c>
      <c r="B132" s="18" t="str">
        <f>IF(入力シート!$J$133&lt;&gt;"",入力シート!B133,"")</f>
        <v/>
      </c>
      <c r="C132" s="22" t="str">
        <f>IF(入力シート!$J$133&lt;&gt;"",入力シート!C133,"")</f>
        <v/>
      </c>
      <c r="D132" s="22" t="str">
        <f>IF(入力シート!$J$133&lt;&gt;"",入力シート!J133,"")</f>
        <v/>
      </c>
      <c r="E132" s="14" t="str">
        <f>IF(入力シート!$J$133&lt;&gt;"",IFERROR(入力シート!J133/入力シート!C133,""),"")</f>
        <v/>
      </c>
      <c r="F132" s="14" t="str">
        <f>IF(入力シート!$J$133&lt;&gt;"",入力シート!E133,"")</f>
        <v/>
      </c>
      <c r="G132" s="14" t="str">
        <f>IF(入力シート!$J$133&lt;&gt;"",E132,"")</f>
        <v/>
      </c>
      <c r="H132" s="14" t="str">
        <f>IF(入力シート!$J$133&lt;&gt;"",F132,"")</f>
        <v/>
      </c>
      <c r="I132" s="14" t="str">
        <f t="shared" si="1"/>
        <v/>
      </c>
    </row>
    <row r="133" spans="1:9" ht="15" customHeight="1">
      <c r="A133" s="18" t="str">
        <f>IF(入力シート!$J$134&lt;&gt;"",入力シート!A134,"")</f>
        <v/>
      </c>
      <c r="B133" s="18" t="str">
        <f>IF(入力シート!$J$134&lt;&gt;"",入力シート!B134,"")</f>
        <v/>
      </c>
      <c r="C133" s="22" t="str">
        <f>IF(入力シート!$J$134&lt;&gt;"",入力シート!C134,"")</f>
        <v/>
      </c>
      <c r="D133" s="22" t="str">
        <f>IF(入力シート!$J$134&lt;&gt;"",入力シート!J134,"")</f>
        <v/>
      </c>
      <c r="E133" s="14" t="str">
        <f>IF(入力シート!$J$134&lt;&gt;"",IFERROR(入力シート!J134/入力シート!C134,""),"")</f>
        <v/>
      </c>
      <c r="F133" s="14" t="str">
        <f>IF(入力シート!$J$134&lt;&gt;"",入力シート!E134,"")</f>
        <v/>
      </c>
      <c r="G133" s="14" t="str">
        <f>IF(入力シート!$J$134&lt;&gt;"",E133,"")</f>
        <v/>
      </c>
      <c r="H133" s="14" t="str">
        <f>IF(入力シート!$J$134&lt;&gt;"",F133,"")</f>
        <v/>
      </c>
      <c r="I133" s="14" t="str">
        <f t="shared" ref="I133:I196" si="2">IF(G133="","",H133-G133)</f>
        <v/>
      </c>
    </row>
    <row r="134" spans="1:9" ht="15" customHeight="1">
      <c r="A134" s="18" t="str">
        <f>IF(入力シート!$J$135&lt;&gt;"",入力シート!A135,"")</f>
        <v/>
      </c>
      <c r="B134" s="18" t="str">
        <f>IF(入力シート!$J$135&lt;&gt;"",入力シート!B135,"")</f>
        <v/>
      </c>
      <c r="C134" s="22" t="str">
        <f>IF(入力シート!$J$135&lt;&gt;"",入力シート!C135,"")</f>
        <v/>
      </c>
      <c r="D134" s="22" t="str">
        <f>IF(入力シート!$J$135&lt;&gt;"",入力シート!J135,"")</f>
        <v/>
      </c>
      <c r="E134" s="14" t="str">
        <f>IF(入力シート!$J$135&lt;&gt;"",IFERROR(入力シート!J135/入力シート!C135,""),"")</f>
        <v/>
      </c>
      <c r="F134" s="14" t="str">
        <f>IF(入力シート!$J$135&lt;&gt;"",入力シート!E135,"")</f>
        <v/>
      </c>
      <c r="G134" s="14" t="str">
        <f>IF(入力シート!$J$135&lt;&gt;"",E134,"")</f>
        <v/>
      </c>
      <c r="H134" s="14" t="str">
        <f>IF(入力シート!$J$135&lt;&gt;"",F134,"")</f>
        <v/>
      </c>
      <c r="I134" s="14" t="str">
        <f t="shared" si="2"/>
        <v/>
      </c>
    </row>
    <row r="135" spans="1:9" ht="15" customHeight="1">
      <c r="A135" s="18" t="str">
        <f>IF(入力シート!$J$136&lt;&gt;"",入力シート!A136,"")</f>
        <v/>
      </c>
      <c r="B135" s="18" t="str">
        <f>IF(入力シート!$J$136&lt;&gt;"",入力シート!B136,"")</f>
        <v/>
      </c>
      <c r="C135" s="22" t="str">
        <f>IF(入力シート!$J$136&lt;&gt;"",入力シート!C136,"")</f>
        <v/>
      </c>
      <c r="D135" s="22" t="str">
        <f>IF(入力シート!$J$136&lt;&gt;"",入力シート!J136,"")</f>
        <v/>
      </c>
      <c r="E135" s="14" t="str">
        <f>IF(入力シート!$J$136&lt;&gt;"",IFERROR(入力シート!J136/入力シート!C136,""),"")</f>
        <v/>
      </c>
      <c r="F135" s="14" t="str">
        <f>IF(入力シート!$J$136&lt;&gt;"",入力シート!E136,"")</f>
        <v/>
      </c>
      <c r="G135" s="14" t="str">
        <f>IF(入力シート!$J$136&lt;&gt;"",E135,"")</f>
        <v/>
      </c>
      <c r="H135" s="14" t="str">
        <f>IF(入力シート!$J$136&lt;&gt;"",F135,"")</f>
        <v/>
      </c>
      <c r="I135" s="14" t="str">
        <f t="shared" si="2"/>
        <v/>
      </c>
    </row>
    <row r="136" spans="1:9" ht="15" customHeight="1">
      <c r="A136" s="18" t="str">
        <f>IF(入力シート!$J$137&lt;&gt;"",入力シート!A137,"")</f>
        <v/>
      </c>
      <c r="B136" s="18" t="str">
        <f>IF(入力シート!$J$137&lt;&gt;"",入力シート!B137,"")</f>
        <v/>
      </c>
      <c r="C136" s="22" t="str">
        <f>IF(入力シート!$J$137&lt;&gt;"",入力シート!C137,"")</f>
        <v/>
      </c>
      <c r="D136" s="22" t="str">
        <f>IF(入力シート!$J$137&lt;&gt;"",入力シート!J137,"")</f>
        <v/>
      </c>
      <c r="E136" s="14" t="str">
        <f>IF(入力シート!$J$137&lt;&gt;"",IFERROR(入力シート!J137/入力シート!C137,""),"")</f>
        <v/>
      </c>
      <c r="F136" s="14" t="str">
        <f>IF(入力シート!$J$137&lt;&gt;"",入力シート!E137,"")</f>
        <v/>
      </c>
      <c r="G136" s="14" t="str">
        <f>IF(入力シート!$J$137&lt;&gt;"",E136,"")</f>
        <v/>
      </c>
      <c r="H136" s="14" t="str">
        <f>IF(入力シート!$J$137&lt;&gt;"",F136,"")</f>
        <v/>
      </c>
      <c r="I136" s="14" t="str">
        <f t="shared" si="2"/>
        <v/>
      </c>
    </row>
    <row r="137" spans="1:9" ht="15" customHeight="1">
      <c r="A137" s="18" t="str">
        <f>IF(入力シート!$J$138&lt;&gt;"",入力シート!A138,"")</f>
        <v/>
      </c>
      <c r="B137" s="18" t="str">
        <f>IF(入力シート!$J$138&lt;&gt;"",入力シート!B138,"")</f>
        <v/>
      </c>
      <c r="C137" s="22" t="str">
        <f>IF(入力シート!$J$138&lt;&gt;"",入力シート!C138,"")</f>
        <v/>
      </c>
      <c r="D137" s="22" t="str">
        <f>IF(入力シート!$J$138&lt;&gt;"",入力シート!J138,"")</f>
        <v/>
      </c>
      <c r="E137" s="14" t="str">
        <f>IF(入力シート!$J$138&lt;&gt;"",IFERROR(入力シート!J138/入力シート!C138,""),"")</f>
        <v/>
      </c>
      <c r="F137" s="14" t="str">
        <f>IF(入力シート!$J$138&lt;&gt;"",入力シート!E138,"")</f>
        <v/>
      </c>
      <c r="G137" s="14" t="str">
        <f>IF(入力シート!$J$138&lt;&gt;"",E137,"")</f>
        <v/>
      </c>
      <c r="H137" s="14" t="str">
        <f>IF(入力シート!$J$138&lt;&gt;"",F137,"")</f>
        <v/>
      </c>
      <c r="I137" s="14" t="str">
        <f t="shared" si="2"/>
        <v/>
      </c>
    </row>
    <row r="138" spans="1:9" ht="15" customHeight="1">
      <c r="A138" s="18" t="str">
        <f>IF(入力シート!$J$139&lt;&gt;"",入力シート!A139,"")</f>
        <v/>
      </c>
      <c r="B138" s="18" t="str">
        <f>IF(入力シート!$J$139&lt;&gt;"",入力シート!B139,"")</f>
        <v/>
      </c>
      <c r="C138" s="22" t="str">
        <f>IF(入力シート!$J$139&lt;&gt;"",入力シート!C139,"")</f>
        <v/>
      </c>
      <c r="D138" s="22" t="str">
        <f>IF(入力シート!$J$139&lt;&gt;"",入力シート!J139,"")</f>
        <v/>
      </c>
      <c r="E138" s="14" t="str">
        <f>IF(入力シート!$J$139&lt;&gt;"",IFERROR(入力シート!J139/入力シート!C139,""),"")</f>
        <v/>
      </c>
      <c r="F138" s="14" t="str">
        <f>IF(入力シート!$J$139&lt;&gt;"",入力シート!E139,"")</f>
        <v/>
      </c>
      <c r="G138" s="14" t="str">
        <f>IF(入力シート!$J$139&lt;&gt;"",E138,"")</f>
        <v/>
      </c>
      <c r="H138" s="14" t="str">
        <f>IF(入力シート!$J$139&lt;&gt;"",F138,"")</f>
        <v/>
      </c>
      <c r="I138" s="14" t="str">
        <f t="shared" si="2"/>
        <v/>
      </c>
    </row>
    <row r="139" spans="1:9" ht="15" customHeight="1">
      <c r="A139" s="18" t="str">
        <f>IF(入力シート!$J$140&lt;&gt;"",入力シート!A140,"")</f>
        <v/>
      </c>
      <c r="B139" s="18" t="str">
        <f>IF(入力シート!$J$140&lt;&gt;"",入力シート!B140,"")</f>
        <v/>
      </c>
      <c r="C139" s="22" t="str">
        <f>IF(入力シート!$J$140&lt;&gt;"",入力シート!C140,"")</f>
        <v/>
      </c>
      <c r="D139" s="22" t="str">
        <f>IF(入力シート!$J$140&lt;&gt;"",入力シート!J140,"")</f>
        <v/>
      </c>
      <c r="E139" s="14" t="str">
        <f>IF(入力シート!$J$140&lt;&gt;"",IFERROR(入力シート!J140/入力シート!C140,""),"")</f>
        <v/>
      </c>
      <c r="F139" s="14" t="str">
        <f>IF(入力シート!$J$140&lt;&gt;"",入力シート!E140,"")</f>
        <v/>
      </c>
      <c r="G139" s="14" t="str">
        <f>IF(入力シート!$J$140&lt;&gt;"",E139,"")</f>
        <v/>
      </c>
      <c r="H139" s="14" t="str">
        <f>IF(入力シート!$J$140&lt;&gt;"",F139,"")</f>
        <v/>
      </c>
      <c r="I139" s="14" t="str">
        <f t="shared" si="2"/>
        <v/>
      </c>
    </row>
    <row r="140" spans="1:9" ht="15" customHeight="1">
      <c r="A140" s="18" t="str">
        <f>IF(入力シート!$J$141&lt;&gt;"",入力シート!A141,"")</f>
        <v/>
      </c>
      <c r="B140" s="18" t="str">
        <f>IF(入力シート!$J$141&lt;&gt;"",入力シート!B141,"")</f>
        <v/>
      </c>
      <c r="C140" s="22" t="str">
        <f>IF(入力シート!$J$141&lt;&gt;"",入力シート!C141,"")</f>
        <v/>
      </c>
      <c r="D140" s="22" t="str">
        <f>IF(入力シート!$J$141&lt;&gt;"",入力シート!J141,"")</f>
        <v/>
      </c>
      <c r="E140" s="14" t="str">
        <f>IF(入力シート!$J$141&lt;&gt;"",IFERROR(入力シート!J141/入力シート!C141,""),"")</f>
        <v/>
      </c>
      <c r="F140" s="14" t="str">
        <f>IF(入力シート!$J$141&lt;&gt;"",入力シート!E141,"")</f>
        <v/>
      </c>
      <c r="G140" s="14" t="str">
        <f>IF(入力シート!$J$141&lt;&gt;"",E140,"")</f>
        <v/>
      </c>
      <c r="H140" s="14" t="str">
        <f>IF(入力シート!$J$141&lt;&gt;"",F140,"")</f>
        <v/>
      </c>
      <c r="I140" s="14" t="str">
        <f t="shared" si="2"/>
        <v/>
      </c>
    </row>
    <row r="141" spans="1:9" ht="15" customHeight="1">
      <c r="A141" s="18" t="str">
        <f>IF(入力シート!$J$142&lt;&gt;"",入力シート!A142,"")</f>
        <v/>
      </c>
      <c r="B141" s="18" t="str">
        <f>IF(入力シート!$J$142&lt;&gt;"",入力シート!B142,"")</f>
        <v/>
      </c>
      <c r="C141" s="22" t="str">
        <f>IF(入力シート!$J$142&lt;&gt;"",入力シート!C142,"")</f>
        <v/>
      </c>
      <c r="D141" s="22" t="str">
        <f>IF(入力シート!$J$142&lt;&gt;"",入力シート!J142,"")</f>
        <v/>
      </c>
      <c r="E141" s="14" t="str">
        <f>IF(入力シート!$J$142&lt;&gt;"",IFERROR(入力シート!J142/入力シート!C142,""),"")</f>
        <v/>
      </c>
      <c r="F141" s="14" t="str">
        <f>IF(入力シート!$J$142&lt;&gt;"",入力シート!E142,"")</f>
        <v/>
      </c>
      <c r="G141" s="14" t="str">
        <f>IF(入力シート!$J$142&lt;&gt;"",E141,"")</f>
        <v/>
      </c>
      <c r="H141" s="14" t="str">
        <f>IF(入力シート!$J$142&lt;&gt;"",F141,"")</f>
        <v/>
      </c>
      <c r="I141" s="14" t="str">
        <f t="shared" si="2"/>
        <v/>
      </c>
    </row>
    <row r="142" spans="1:9" ht="15" customHeight="1">
      <c r="A142" s="18" t="str">
        <f>IF(入力シート!$J$143&lt;&gt;"",入力シート!A143,"")</f>
        <v/>
      </c>
      <c r="B142" s="18" t="str">
        <f>IF(入力シート!$J$143&lt;&gt;"",入力シート!B143,"")</f>
        <v/>
      </c>
      <c r="C142" s="22" t="str">
        <f>IF(入力シート!$J$143&lt;&gt;"",入力シート!C143,"")</f>
        <v/>
      </c>
      <c r="D142" s="22" t="str">
        <f>IF(入力シート!$J$143&lt;&gt;"",入力シート!J143,"")</f>
        <v/>
      </c>
      <c r="E142" s="14" t="str">
        <f>IF(入力シート!$J$143&lt;&gt;"",IFERROR(入力シート!J143/入力シート!C143,""),"")</f>
        <v/>
      </c>
      <c r="F142" s="14" t="str">
        <f>IF(入力シート!$J$143&lt;&gt;"",入力シート!E143,"")</f>
        <v/>
      </c>
      <c r="G142" s="14" t="str">
        <f>IF(入力シート!$J$143&lt;&gt;"",E142,"")</f>
        <v/>
      </c>
      <c r="H142" s="14" t="str">
        <f>IF(入力シート!$J$143&lt;&gt;"",F142,"")</f>
        <v/>
      </c>
      <c r="I142" s="14" t="str">
        <f t="shared" si="2"/>
        <v/>
      </c>
    </row>
    <row r="143" spans="1:9" ht="15" customHeight="1">
      <c r="A143" s="18" t="str">
        <f>IF(入力シート!$J$144&lt;&gt;"",入力シート!A144,"")</f>
        <v/>
      </c>
      <c r="B143" s="18" t="str">
        <f>IF(入力シート!$J$144&lt;&gt;"",入力シート!B144,"")</f>
        <v/>
      </c>
      <c r="C143" s="22" t="str">
        <f>IF(入力シート!$J$144&lt;&gt;"",入力シート!C144,"")</f>
        <v/>
      </c>
      <c r="D143" s="22" t="str">
        <f>IF(入力シート!$J$144&lt;&gt;"",入力シート!J144,"")</f>
        <v/>
      </c>
      <c r="E143" s="14" t="str">
        <f>IF(入力シート!$J$144&lt;&gt;"",IFERROR(入力シート!J144/入力シート!C144,""),"")</f>
        <v/>
      </c>
      <c r="F143" s="14" t="str">
        <f>IF(入力シート!$J$144&lt;&gt;"",入力シート!E144,"")</f>
        <v/>
      </c>
      <c r="G143" s="14" t="str">
        <f>IF(入力シート!$J$144&lt;&gt;"",E143,"")</f>
        <v/>
      </c>
      <c r="H143" s="14" t="str">
        <f>IF(入力シート!$J$144&lt;&gt;"",F143,"")</f>
        <v/>
      </c>
      <c r="I143" s="14" t="str">
        <f t="shared" si="2"/>
        <v/>
      </c>
    </row>
    <row r="144" spans="1:9" ht="15" customHeight="1">
      <c r="A144" s="18" t="str">
        <f>IF(入力シート!$J$145&lt;&gt;"",入力シート!A145,"")</f>
        <v/>
      </c>
      <c r="B144" s="18" t="str">
        <f>IF(入力シート!$J$145&lt;&gt;"",入力シート!B145,"")</f>
        <v/>
      </c>
      <c r="C144" s="22" t="str">
        <f>IF(入力シート!$J$145&lt;&gt;"",入力シート!C145,"")</f>
        <v/>
      </c>
      <c r="D144" s="22" t="str">
        <f>IF(入力シート!$J$145&lt;&gt;"",入力シート!J145,"")</f>
        <v/>
      </c>
      <c r="E144" s="14" t="str">
        <f>IF(入力シート!$J$145&lt;&gt;"",IFERROR(入力シート!J145/入力シート!C145,""),"")</f>
        <v/>
      </c>
      <c r="F144" s="14" t="str">
        <f>IF(入力シート!$J$145&lt;&gt;"",入力シート!E145,"")</f>
        <v/>
      </c>
      <c r="G144" s="14" t="str">
        <f>IF(入力シート!$J$145&lt;&gt;"",E144,"")</f>
        <v/>
      </c>
      <c r="H144" s="14" t="str">
        <f>IF(入力シート!$J$145&lt;&gt;"",F144,"")</f>
        <v/>
      </c>
      <c r="I144" s="14" t="str">
        <f t="shared" si="2"/>
        <v/>
      </c>
    </row>
    <row r="145" spans="1:9" ht="15" customHeight="1">
      <c r="A145" s="18" t="str">
        <f>IF(入力シート!$J$146&lt;&gt;"",入力シート!A146,"")</f>
        <v/>
      </c>
      <c r="B145" s="18" t="str">
        <f>IF(入力シート!$J$146&lt;&gt;"",入力シート!B146,"")</f>
        <v/>
      </c>
      <c r="C145" s="22" t="str">
        <f>IF(入力シート!$J$146&lt;&gt;"",入力シート!C146,"")</f>
        <v/>
      </c>
      <c r="D145" s="22" t="str">
        <f>IF(入力シート!$J$146&lt;&gt;"",入力シート!J146,"")</f>
        <v/>
      </c>
      <c r="E145" s="14" t="str">
        <f>IF(入力シート!$J$146&lt;&gt;"",IFERROR(入力シート!J146/入力シート!C146,""),"")</f>
        <v/>
      </c>
      <c r="F145" s="14" t="str">
        <f>IF(入力シート!$J$146&lt;&gt;"",入力シート!E146,"")</f>
        <v/>
      </c>
      <c r="G145" s="14" t="str">
        <f>IF(入力シート!$J$146&lt;&gt;"",E145,"")</f>
        <v/>
      </c>
      <c r="H145" s="14" t="str">
        <f>IF(入力シート!$J$146&lt;&gt;"",F145,"")</f>
        <v/>
      </c>
      <c r="I145" s="14" t="str">
        <f t="shared" si="2"/>
        <v/>
      </c>
    </row>
    <row r="146" spans="1:9" ht="15" customHeight="1">
      <c r="A146" s="18" t="str">
        <f>IF(入力シート!$J$147&lt;&gt;"",入力シート!A147,"")</f>
        <v/>
      </c>
      <c r="B146" s="18" t="str">
        <f>IF(入力シート!$J$147&lt;&gt;"",入力シート!B147,"")</f>
        <v/>
      </c>
      <c r="C146" s="22" t="str">
        <f>IF(入力シート!$J$147&lt;&gt;"",入力シート!C147,"")</f>
        <v/>
      </c>
      <c r="D146" s="22" t="str">
        <f>IF(入力シート!$J$147&lt;&gt;"",入力シート!J147,"")</f>
        <v/>
      </c>
      <c r="E146" s="14" t="str">
        <f>IF(入力シート!$J$147&lt;&gt;"",IFERROR(入力シート!J147/入力シート!C147,""),"")</f>
        <v/>
      </c>
      <c r="F146" s="14" t="str">
        <f>IF(入力シート!$J$147&lt;&gt;"",入力シート!E147,"")</f>
        <v/>
      </c>
      <c r="G146" s="14" t="str">
        <f>IF(入力シート!$J$147&lt;&gt;"",E146,"")</f>
        <v/>
      </c>
      <c r="H146" s="14" t="str">
        <f>IF(入力シート!$J$147&lt;&gt;"",F146,"")</f>
        <v/>
      </c>
      <c r="I146" s="14" t="str">
        <f t="shared" si="2"/>
        <v/>
      </c>
    </row>
    <row r="147" spans="1:9" ht="15" customHeight="1">
      <c r="A147" s="18" t="str">
        <f>IF(入力シート!$J$148&lt;&gt;"",入力シート!A148,"")</f>
        <v/>
      </c>
      <c r="B147" s="18" t="str">
        <f>IF(入力シート!$J$148&lt;&gt;"",入力シート!B148,"")</f>
        <v/>
      </c>
      <c r="C147" s="22" t="str">
        <f>IF(入力シート!$J$148&lt;&gt;"",入力シート!C148,"")</f>
        <v/>
      </c>
      <c r="D147" s="22" t="str">
        <f>IF(入力シート!$J$148&lt;&gt;"",入力シート!J148,"")</f>
        <v/>
      </c>
      <c r="E147" s="14" t="str">
        <f>IF(入力シート!$J$148&lt;&gt;"",IFERROR(入力シート!J148/入力シート!C148,""),"")</f>
        <v/>
      </c>
      <c r="F147" s="14" t="str">
        <f>IF(入力シート!$J$148&lt;&gt;"",入力シート!E148,"")</f>
        <v/>
      </c>
      <c r="G147" s="14" t="str">
        <f>IF(入力シート!$J$148&lt;&gt;"",E147,"")</f>
        <v/>
      </c>
      <c r="H147" s="14" t="str">
        <f>IF(入力シート!$J$148&lt;&gt;"",F147,"")</f>
        <v/>
      </c>
      <c r="I147" s="14" t="str">
        <f t="shared" si="2"/>
        <v/>
      </c>
    </row>
    <row r="148" spans="1:9" ht="15" customHeight="1">
      <c r="A148" s="18" t="str">
        <f>IF(入力シート!$J$149&lt;&gt;"",入力シート!A149,"")</f>
        <v/>
      </c>
      <c r="B148" s="18" t="str">
        <f>IF(入力シート!$J$149&lt;&gt;"",入力シート!B149,"")</f>
        <v/>
      </c>
      <c r="C148" s="22" t="str">
        <f>IF(入力シート!$J$149&lt;&gt;"",入力シート!C149,"")</f>
        <v/>
      </c>
      <c r="D148" s="22" t="str">
        <f>IF(入力シート!$J$149&lt;&gt;"",入力シート!J149,"")</f>
        <v/>
      </c>
      <c r="E148" s="14" t="str">
        <f>IF(入力シート!$J$149&lt;&gt;"",IFERROR(入力シート!J149/入力シート!C149,""),"")</f>
        <v/>
      </c>
      <c r="F148" s="14" t="str">
        <f>IF(入力シート!$J$149&lt;&gt;"",入力シート!E149,"")</f>
        <v/>
      </c>
      <c r="G148" s="14" t="str">
        <f>IF(入力シート!$J$149&lt;&gt;"",E148,"")</f>
        <v/>
      </c>
      <c r="H148" s="14" t="str">
        <f>IF(入力シート!$J$149&lt;&gt;"",F148,"")</f>
        <v/>
      </c>
      <c r="I148" s="14" t="str">
        <f t="shared" si="2"/>
        <v/>
      </c>
    </row>
    <row r="149" spans="1:9" ht="15" customHeight="1">
      <c r="A149" s="18" t="str">
        <f>IF(入力シート!$J$150&lt;&gt;"",入力シート!A150,"")</f>
        <v/>
      </c>
      <c r="B149" s="18" t="str">
        <f>IF(入力シート!$J$150&lt;&gt;"",入力シート!B150,"")</f>
        <v/>
      </c>
      <c r="C149" s="22" t="str">
        <f>IF(入力シート!$J$150&lt;&gt;"",入力シート!C150,"")</f>
        <v/>
      </c>
      <c r="D149" s="22" t="str">
        <f>IF(入力シート!$J$150&lt;&gt;"",入力シート!J150,"")</f>
        <v/>
      </c>
      <c r="E149" s="14" t="str">
        <f>IF(入力シート!$J$150&lt;&gt;"",IFERROR(入力シート!J150/入力シート!C150,""),"")</f>
        <v/>
      </c>
      <c r="F149" s="14" t="str">
        <f>IF(入力シート!$J$150&lt;&gt;"",入力シート!E150,"")</f>
        <v/>
      </c>
      <c r="G149" s="14" t="str">
        <f>IF(入力シート!$J$150&lt;&gt;"",E149,"")</f>
        <v/>
      </c>
      <c r="H149" s="14" t="str">
        <f>IF(入力シート!$J$150&lt;&gt;"",F149,"")</f>
        <v/>
      </c>
      <c r="I149" s="14" t="str">
        <f t="shared" si="2"/>
        <v/>
      </c>
    </row>
    <row r="150" spans="1:9" ht="15" customHeight="1">
      <c r="A150" s="18" t="str">
        <f>IF(入力シート!$J$151&lt;&gt;"",入力シート!A151,"")</f>
        <v/>
      </c>
      <c r="B150" s="18" t="str">
        <f>IF(入力シート!$J$151&lt;&gt;"",入力シート!B151,"")</f>
        <v/>
      </c>
      <c r="C150" s="22" t="str">
        <f>IF(入力シート!$J$151&lt;&gt;"",入力シート!C151,"")</f>
        <v/>
      </c>
      <c r="D150" s="22" t="str">
        <f>IF(入力シート!$J$151&lt;&gt;"",入力シート!J151,"")</f>
        <v/>
      </c>
      <c r="E150" s="14" t="str">
        <f>IF(入力シート!$J$151&lt;&gt;"",IFERROR(入力シート!J151/入力シート!C151,""),"")</f>
        <v/>
      </c>
      <c r="F150" s="14" t="str">
        <f>IF(入力シート!$J$151&lt;&gt;"",入力シート!E151,"")</f>
        <v/>
      </c>
      <c r="G150" s="14" t="str">
        <f>IF(入力シート!$J$151&lt;&gt;"",E150,"")</f>
        <v/>
      </c>
      <c r="H150" s="14" t="str">
        <f>IF(入力シート!$J$151&lt;&gt;"",F150,"")</f>
        <v/>
      </c>
      <c r="I150" s="14" t="str">
        <f t="shared" si="2"/>
        <v/>
      </c>
    </row>
    <row r="151" spans="1:9" ht="15" customHeight="1">
      <c r="A151" s="18" t="str">
        <f>IF(入力シート!$J$152&lt;&gt;"",入力シート!A152,"")</f>
        <v/>
      </c>
      <c r="B151" s="18" t="str">
        <f>IF(入力シート!$J$152&lt;&gt;"",入力シート!B152,"")</f>
        <v/>
      </c>
      <c r="C151" s="22" t="str">
        <f>IF(入力シート!$J$152&lt;&gt;"",入力シート!C152,"")</f>
        <v/>
      </c>
      <c r="D151" s="22" t="str">
        <f>IF(入力シート!$J$152&lt;&gt;"",入力シート!J152,"")</f>
        <v/>
      </c>
      <c r="E151" s="14" t="str">
        <f>IF(入力シート!$J$152&lt;&gt;"",IFERROR(入力シート!J152/入力シート!C152,""),"")</f>
        <v/>
      </c>
      <c r="F151" s="14" t="str">
        <f>IF(入力シート!$J$152&lt;&gt;"",入力シート!E152,"")</f>
        <v/>
      </c>
      <c r="G151" s="14" t="str">
        <f>IF(入力シート!$J$152&lt;&gt;"",E151,"")</f>
        <v/>
      </c>
      <c r="H151" s="14" t="str">
        <f>IF(入力シート!$J$152&lt;&gt;"",F151,"")</f>
        <v/>
      </c>
      <c r="I151" s="14" t="str">
        <f t="shared" si="2"/>
        <v/>
      </c>
    </row>
    <row r="152" spans="1:9" ht="15" customHeight="1">
      <c r="A152" s="18" t="str">
        <f>IF(入力シート!$J$153&lt;&gt;"",入力シート!A153,"")</f>
        <v/>
      </c>
      <c r="B152" s="18" t="str">
        <f>IF(入力シート!$J$153&lt;&gt;"",入力シート!B153,"")</f>
        <v/>
      </c>
      <c r="C152" s="22" t="str">
        <f>IF(入力シート!$J$153&lt;&gt;"",入力シート!C153,"")</f>
        <v/>
      </c>
      <c r="D152" s="22" t="str">
        <f>IF(入力シート!$J$153&lt;&gt;"",入力シート!J153,"")</f>
        <v/>
      </c>
      <c r="E152" s="14" t="str">
        <f>IF(入力シート!$J$153&lt;&gt;"",IFERROR(入力シート!J153/入力シート!C153,""),"")</f>
        <v/>
      </c>
      <c r="F152" s="14" t="str">
        <f>IF(入力シート!$J$153&lt;&gt;"",入力シート!E153,"")</f>
        <v/>
      </c>
      <c r="G152" s="14" t="str">
        <f>IF(入力シート!$J$153&lt;&gt;"",E152,"")</f>
        <v/>
      </c>
      <c r="H152" s="14" t="str">
        <f>IF(入力シート!$J$153&lt;&gt;"",F152,"")</f>
        <v/>
      </c>
      <c r="I152" s="14" t="str">
        <f t="shared" si="2"/>
        <v/>
      </c>
    </row>
    <row r="153" spans="1:9" ht="15" customHeight="1">
      <c r="A153" s="18" t="str">
        <f>IF(入力シート!$J$154&lt;&gt;"",入力シート!A154,"")</f>
        <v/>
      </c>
      <c r="B153" s="18" t="str">
        <f>IF(入力シート!$J$154&lt;&gt;"",入力シート!B154,"")</f>
        <v/>
      </c>
      <c r="C153" s="22" t="str">
        <f>IF(入力シート!$J$154&lt;&gt;"",入力シート!C154,"")</f>
        <v/>
      </c>
      <c r="D153" s="22" t="str">
        <f>IF(入力シート!$J$154&lt;&gt;"",入力シート!J154,"")</f>
        <v/>
      </c>
      <c r="E153" s="14" t="str">
        <f>IF(入力シート!$J$154&lt;&gt;"",IFERROR(入力シート!J154/入力シート!C154,""),"")</f>
        <v/>
      </c>
      <c r="F153" s="14" t="str">
        <f>IF(入力シート!$J$154&lt;&gt;"",入力シート!E154,"")</f>
        <v/>
      </c>
      <c r="G153" s="14" t="str">
        <f>IF(入力シート!$J$154&lt;&gt;"",E153,"")</f>
        <v/>
      </c>
      <c r="H153" s="14" t="str">
        <f>IF(入力シート!$J$154&lt;&gt;"",F153,"")</f>
        <v/>
      </c>
      <c r="I153" s="14" t="str">
        <f t="shared" si="2"/>
        <v/>
      </c>
    </row>
    <row r="154" spans="1:9" ht="15" customHeight="1">
      <c r="A154" s="18" t="str">
        <f>IF(入力シート!$J$155&lt;&gt;"",入力シート!A155,"")</f>
        <v/>
      </c>
      <c r="B154" s="18" t="str">
        <f>IF(入力シート!$J$155&lt;&gt;"",入力シート!B155,"")</f>
        <v/>
      </c>
      <c r="C154" s="22" t="str">
        <f>IF(入力シート!$J$155&lt;&gt;"",入力シート!C155,"")</f>
        <v/>
      </c>
      <c r="D154" s="22" t="str">
        <f>IF(入力シート!$J$155&lt;&gt;"",入力シート!J155,"")</f>
        <v/>
      </c>
      <c r="E154" s="14" t="str">
        <f>IF(入力シート!$J$155&lt;&gt;"",IFERROR(入力シート!J155/入力シート!C155,""),"")</f>
        <v/>
      </c>
      <c r="F154" s="14" t="str">
        <f>IF(入力シート!$J$155&lt;&gt;"",入力シート!E155,"")</f>
        <v/>
      </c>
      <c r="G154" s="14" t="str">
        <f>IF(入力シート!$J$155&lt;&gt;"",E154,"")</f>
        <v/>
      </c>
      <c r="H154" s="14" t="str">
        <f>IF(入力シート!$J$155&lt;&gt;"",F154,"")</f>
        <v/>
      </c>
      <c r="I154" s="14" t="str">
        <f t="shared" si="2"/>
        <v/>
      </c>
    </row>
    <row r="155" spans="1:9" ht="15" customHeight="1">
      <c r="A155" s="18" t="str">
        <f>IF(入力シート!$J$156&lt;&gt;"",入力シート!A156,"")</f>
        <v/>
      </c>
      <c r="B155" s="18" t="str">
        <f>IF(入力シート!$J$156&lt;&gt;"",入力シート!B156,"")</f>
        <v/>
      </c>
      <c r="C155" s="22" t="str">
        <f>IF(入力シート!$J$156&lt;&gt;"",入力シート!C156,"")</f>
        <v/>
      </c>
      <c r="D155" s="22" t="str">
        <f>IF(入力シート!$J$156&lt;&gt;"",入力シート!J156,"")</f>
        <v/>
      </c>
      <c r="E155" s="14" t="str">
        <f>IF(入力シート!$J$156&lt;&gt;"",IFERROR(入力シート!J156/入力シート!C156,""),"")</f>
        <v/>
      </c>
      <c r="F155" s="14" t="str">
        <f>IF(入力シート!$J$156&lt;&gt;"",入力シート!E156,"")</f>
        <v/>
      </c>
      <c r="G155" s="14" t="str">
        <f>IF(入力シート!$J$156&lt;&gt;"",E155,"")</f>
        <v/>
      </c>
      <c r="H155" s="14" t="str">
        <f>IF(入力シート!$J$156&lt;&gt;"",F155,"")</f>
        <v/>
      </c>
      <c r="I155" s="14" t="str">
        <f t="shared" si="2"/>
        <v/>
      </c>
    </row>
    <row r="156" spans="1:9" ht="15" customHeight="1">
      <c r="A156" s="18" t="str">
        <f>IF(入力シート!$J$157&lt;&gt;"",入力シート!A157,"")</f>
        <v/>
      </c>
      <c r="B156" s="18" t="str">
        <f>IF(入力シート!$J$157&lt;&gt;"",入力シート!B157,"")</f>
        <v/>
      </c>
      <c r="C156" s="22" t="str">
        <f>IF(入力シート!$J$157&lt;&gt;"",入力シート!C157,"")</f>
        <v/>
      </c>
      <c r="D156" s="22" t="str">
        <f>IF(入力シート!$J$157&lt;&gt;"",入力シート!J157,"")</f>
        <v/>
      </c>
      <c r="E156" s="14" t="str">
        <f>IF(入力シート!$J$157&lt;&gt;"",IFERROR(入力シート!J157/入力シート!C157,""),"")</f>
        <v/>
      </c>
      <c r="F156" s="14" t="str">
        <f>IF(入力シート!$J$157&lt;&gt;"",入力シート!E157,"")</f>
        <v/>
      </c>
      <c r="G156" s="14" t="str">
        <f>IF(入力シート!$J$157&lt;&gt;"",E156,"")</f>
        <v/>
      </c>
      <c r="H156" s="14" t="str">
        <f>IF(入力シート!$J$157&lt;&gt;"",F156,"")</f>
        <v/>
      </c>
      <c r="I156" s="14" t="str">
        <f t="shared" si="2"/>
        <v/>
      </c>
    </row>
    <row r="157" spans="1:9" ht="15" customHeight="1">
      <c r="A157" s="18" t="str">
        <f>IF(入力シート!$J$158&lt;&gt;"",入力シート!A158,"")</f>
        <v/>
      </c>
      <c r="B157" s="18" t="str">
        <f>IF(入力シート!$J$158&lt;&gt;"",入力シート!B158,"")</f>
        <v/>
      </c>
      <c r="C157" s="22" t="str">
        <f>IF(入力シート!$J$158&lt;&gt;"",入力シート!C158,"")</f>
        <v/>
      </c>
      <c r="D157" s="22" t="str">
        <f>IF(入力シート!$J$158&lt;&gt;"",入力シート!J158,"")</f>
        <v/>
      </c>
      <c r="E157" s="14" t="str">
        <f>IF(入力シート!$J$158&lt;&gt;"",IFERROR(入力シート!J158/入力シート!C158,""),"")</f>
        <v/>
      </c>
      <c r="F157" s="14" t="str">
        <f>IF(入力シート!$J$158&lt;&gt;"",入力シート!E158,"")</f>
        <v/>
      </c>
      <c r="G157" s="14" t="str">
        <f>IF(入力シート!$J$158&lt;&gt;"",E157,"")</f>
        <v/>
      </c>
      <c r="H157" s="14" t="str">
        <f>IF(入力シート!$J$158&lt;&gt;"",F157,"")</f>
        <v/>
      </c>
      <c r="I157" s="14" t="str">
        <f t="shared" si="2"/>
        <v/>
      </c>
    </row>
    <row r="158" spans="1:9" ht="15" customHeight="1">
      <c r="A158" s="18" t="str">
        <f>IF(入力シート!$J$159&lt;&gt;"",入力シート!A159,"")</f>
        <v/>
      </c>
      <c r="B158" s="18" t="str">
        <f>IF(入力シート!$J$159&lt;&gt;"",入力シート!B159,"")</f>
        <v/>
      </c>
      <c r="C158" s="22" t="str">
        <f>IF(入力シート!$J$159&lt;&gt;"",入力シート!C159,"")</f>
        <v/>
      </c>
      <c r="D158" s="22" t="str">
        <f>IF(入力シート!$J$159&lt;&gt;"",入力シート!J159,"")</f>
        <v/>
      </c>
      <c r="E158" s="14" t="str">
        <f>IF(入力シート!$J$159&lt;&gt;"",IFERROR(入力シート!J159/入力シート!C159,""),"")</f>
        <v/>
      </c>
      <c r="F158" s="14" t="str">
        <f>IF(入力シート!$J$159&lt;&gt;"",入力シート!E159,"")</f>
        <v/>
      </c>
      <c r="G158" s="14" t="str">
        <f>IF(入力シート!$J$159&lt;&gt;"",E158,"")</f>
        <v/>
      </c>
      <c r="H158" s="14" t="str">
        <f>IF(入力シート!$J$159&lt;&gt;"",F158,"")</f>
        <v/>
      </c>
      <c r="I158" s="14" t="str">
        <f t="shared" si="2"/>
        <v/>
      </c>
    </row>
    <row r="159" spans="1:9" ht="15" customHeight="1">
      <c r="A159" s="18" t="str">
        <f>IF(入力シート!$J$160&lt;&gt;"",入力シート!A160,"")</f>
        <v/>
      </c>
      <c r="B159" s="18" t="str">
        <f>IF(入力シート!$J$160&lt;&gt;"",入力シート!B160,"")</f>
        <v/>
      </c>
      <c r="C159" s="22" t="str">
        <f>IF(入力シート!$J$160&lt;&gt;"",入力シート!C160,"")</f>
        <v/>
      </c>
      <c r="D159" s="22" t="str">
        <f>IF(入力シート!$J$160&lt;&gt;"",入力シート!J160,"")</f>
        <v/>
      </c>
      <c r="E159" s="14" t="str">
        <f>IF(入力シート!$J$160&lt;&gt;"",IFERROR(入力シート!J160/入力シート!C160,""),"")</f>
        <v/>
      </c>
      <c r="F159" s="14" t="str">
        <f>IF(入力シート!$J$160&lt;&gt;"",入力シート!E160,"")</f>
        <v/>
      </c>
      <c r="G159" s="14" t="str">
        <f>IF(入力シート!$J$160&lt;&gt;"",E159,"")</f>
        <v/>
      </c>
      <c r="H159" s="14" t="str">
        <f>IF(入力シート!$J$160&lt;&gt;"",F159,"")</f>
        <v/>
      </c>
      <c r="I159" s="14" t="str">
        <f t="shared" si="2"/>
        <v/>
      </c>
    </row>
    <row r="160" spans="1:9" ht="15" customHeight="1">
      <c r="A160" s="18" t="str">
        <f>IF(入力シート!$J$161&lt;&gt;"",入力シート!A161,"")</f>
        <v/>
      </c>
      <c r="B160" s="18" t="str">
        <f>IF(入力シート!$J$161&lt;&gt;"",入力シート!B161,"")</f>
        <v/>
      </c>
      <c r="C160" s="22" t="str">
        <f>IF(入力シート!$J$161&lt;&gt;"",入力シート!C161,"")</f>
        <v/>
      </c>
      <c r="D160" s="22" t="str">
        <f>IF(入力シート!$J$161&lt;&gt;"",入力シート!J161,"")</f>
        <v/>
      </c>
      <c r="E160" s="14" t="str">
        <f>IF(入力シート!$J$161&lt;&gt;"",IFERROR(入力シート!J161/入力シート!C161,""),"")</f>
        <v/>
      </c>
      <c r="F160" s="14" t="str">
        <f>IF(入力シート!$J$161&lt;&gt;"",入力シート!E161,"")</f>
        <v/>
      </c>
      <c r="G160" s="14" t="str">
        <f>IF(入力シート!$J$161&lt;&gt;"",E160,"")</f>
        <v/>
      </c>
      <c r="H160" s="14" t="str">
        <f>IF(入力シート!$J$161&lt;&gt;"",F160,"")</f>
        <v/>
      </c>
      <c r="I160" s="14" t="str">
        <f t="shared" si="2"/>
        <v/>
      </c>
    </row>
    <row r="161" spans="1:9" ht="15" customHeight="1">
      <c r="A161" s="18" t="str">
        <f>IF(入力シート!$J$162&lt;&gt;"",入力シート!A162,"")</f>
        <v/>
      </c>
      <c r="B161" s="18" t="str">
        <f>IF(入力シート!$J$162&lt;&gt;"",入力シート!B162,"")</f>
        <v/>
      </c>
      <c r="C161" s="22" t="str">
        <f>IF(入力シート!$J$162&lt;&gt;"",入力シート!C162,"")</f>
        <v/>
      </c>
      <c r="D161" s="22" t="str">
        <f>IF(入力シート!$J$162&lt;&gt;"",入力シート!J162,"")</f>
        <v/>
      </c>
      <c r="E161" s="14" t="str">
        <f>IF(入力シート!$J$162&lt;&gt;"",IFERROR(入力シート!J162/入力シート!C162,""),"")</f>
        <v/>
      </c>
      <c r="F161" s="14" t="str">
        <f>IF(入力シート!$J$162&lt;&gt;"",入力シート!E162,"")</f>
        <v/>
      </c>
      <c r="G161" s="14" t="str">
        <f>IF(入力シート!$J$162&lt;&gt;"",E161,"")</f>
        <v/>
      </c>
      <c r="H161" s="14" t="str">
        <f>IF(入力シート!$J$162&lt;&gt;"",F161,"")</f>
        <v/>
      </c>
      <c r="I161" s="14" t="str">
        <f t="shared" si="2"/>
        <v/>
      </c>
    </row>
    <row r="162" spans="1:9" ht="15" customHeight="1">
      <c r="A162" s="18" t="str">
        <f>IF(入力シート!$J$163&lt;&gt;"",入力シート!A163,"")</f>
        <v/>
      </c>
      <c r="B162" s="18" t="str">
        <f>IF(入力シート!$J$163&lt;&gt;"",入力シート!B163,"")</f>
        <v/>
      </c>
      <c r="C162" s="22" t="str">
        <f>IF(入力シート!$J$163&lt;&gt;"",入力シート!C163,"")</f>
        <v/>
      </c>
      <c r="D162" s="22" t="str">
        <f>IF(入力シート!$J$163&lt;&gt;"",入力シート!J163,"")</f>
        <v/>
      </c>
      <c r="E162" s="14" t="str">
        <f>IF(入力シート!$J$163&lt;&gt;"",IFERROR(入力シート!J163/入力シート!C163,""),"")</f>
        <v/>
      </c>
      <c r="F162" s="14" t="str">
        <f>IF(入力シート!$J$163&lt;&gt;"",入力シート!E163,"")</f>
        <v/>
      </c>
      <c r="G162" s="14" t="str">
        <f>IF(入力シート!$J$163&lt;&gt;"",E162,"")</f>
        <v/>
      </c>
      <c r="H162" s="14" t="str">
        <f>IF(入力シート!$J$163&lt;&gt;"",F162,"")</f>
        <v/>
      </c>
      <c r="I162" s="14" t="str">
        <f t="shared" si="2"/>
        <v/>
      </c>
    </row>
    <row r="163" spans="1:9" ht="15" customHeight="1">
      <c r="A163" s="18" t="str">
        <f>IF(入力シート!$J$164&lt;&gt;"",入力シート!A164,"")</f>
        <v/>
      </c>
      <c r="B163" s="18" t="str">
        <f>IF(入力シート!$J$164&lt;&gt;"",入力シート!B164,"")</f>
        <v/>
      </c>
      <c r="C163" s="22" t="str">
        <f>IF(入力シート!$J$164&lt;&gt;"",入力シート!C164,"")</f>
        <v/>
      </c>
      <c r="D163" s="22" t="str">
        <f>IF(入力シート!$J$164&lt;&gt;"",入力シート!J164,"")</f>
        <v/>
      </c>
      <c r="E163" s="14" t="str">
        <f>IF(入力シート!$J$164&lt;&gt;"",IFERROR(入力シート!J164/入力シート!C164,""),"")</f>
        <v/>
      </c>
      <c r="F163" s="14" t="str">
        <f>IF(入力シート!$J$164&lt;&gt;"",入力シート!E164,"")</f>
        <v/>
      </c>
      <c r="G163" s="14" t="str">
        <f>IF(入力シート!$J$164&lt;&gt;"",E163,"")</f>
        <v/>
      </c>
      <c r="H163" s="14" t="str">
        <f>IF(入力シート!$J$164&lt;&gt;"",F163,"")</f>
        <v/>
      </c>
      <c r="I163" s="14" t="str">
        <f t="shared" si="2"/>
        <v/>
      </c>
    </row>
    <row r="164" spans="1:9" ht="15" customHeight="1">
      <c r="A164" s="18" t="str">
        <f>IF(入力シート!$J$165&lt;&gt;"",入力シート!A165,"")</f>
        <v/>
      </c>
      <c r="B164" s="18" t="str">
        <f>IF(入力シート!$J$165&lt;&gt;"",入力シート!B165,"")</f>
        <v/>
      </c>
      <c r="C164" s="22" t="str">
        <f>IF(入力シート!$J$165&lt;&gt;"",入力シート!C165,"")</f>
        <v/>
      </c>
      <c r="D164" s="22" t="str">
        <f>IF(入力シート!$J$165&lt;&gt;"",入力シート!J165,"")</f>
        <v/>
      </c>
      <c r="E164" s="14" t="str">
        <f>IF(入力シート!$J$165&lt;&gt;"",IFERROR(入力シート!J165/入力シート!C165,""),"")</f>
        <v/>
      </c>
      <c r="F164" s="14" t="str">
        <f>IF(入力シート!$J$165&lt;&gt;"",入力シート!E165,"")</f>
        <v/>
      </c>
      <c r="G164" s="14" t="str">
        <f>IF(入力シート!$J$165&lt;&gt;"",E164,"")</f>
        <v/>
      </c>
      <c r="H164" s="14" t="str">
        <f>IF(入力シート!$J$165&lt;&gt;"",F164,"")</f>
        <v/>
      </c>
      <c r="I164" s="14" t="str">
        <f t="shared" si="2"/>
        <v/>
      </c>
    </row>
    <row r="165" spans="1:9" ht="15" customHeight="1">
      <c r="A165" s="18" t="str">
        <f>IF(入力シート!$J$166&lt;&gt;"",入力シート!A166,"")</f>
        <v/>
      </c>
      <c r="B165" s="18" t="str">
        <f>IF(入力シート!$J$166&lt;&gt;"",入力シート!B166,"")</f>
        <v/>
      </c>
      <c r="C165" s="22" t="str">
        <f>IF(入力シート!$J$166&lt;&gt;"",入力シート!C166,"")</f>
        <v/>
      </c>
      <c r="D165" s="22" t="str">
        <f>IF(入力シート!$J$166&lt;&gt;"",入力シート!J166,"")</f>
        <v/>
      </c>
      <c r="E165" s="14" t="str">
        <f>IF(入力シート!$J$166&lt;&gt;"",IFERROR(入力シート!J166/入力シート!C166,""),"")</f>
        <v/>
      </c>
      <c r="F165" s="14" t="str">
        <f>IF(入力シート!$J$166&lt;&gt;"",入力シート!E166,"")</f>
        <v/>
      </c>
      <c r="G165" s="14" t="str">
        <f>IF(入力シート!$J$166&lt;&gt;"",E165,"")</f>
        <v/>
      </c>
      <c r="H165" s="14" t="str">
        <f>IF(入力シート!$J$166&lt;&gt;"",F165,"")</f>
        <v/>
      </c>
      <c r="I165" s="14" t="str">
        <f t="shared" si="2"/>
        <v/>
      </c>
    </row>
    <row r="166" spans="1:9" ht="15" customHeight="1">
      <c r="A166" s="18" t="str">
        <f>IF(入力シート!$J$167&lt;&gt;"",入力シート!A167,"")</f>
        <v/>
      </c>
      <c r="B166" s="18" t="str">
        <f>IF(入力シート!$J$167&lt;&gt;"",入力シート!B167,"")</f>
        <v/>
      </c>
      <c r="C166" s="22" t="str">
        <f>IF(入力シート!$J$167&lt;&gt;"",入力シート!C167,"")</f>
        <v/>
      </c>
      <c r="D166" s="22" t="str">
        <f>IF(入力シート!$J$167&lt;&gt;"",入力シート!J167,"")</f>
        <v/>
      </c>
      <c r="E166" s="14" t="str">
        <f>IF(入力シート!$J$167&lt;&gt;"",IFERROR(入力シート!J167/入力シート!C167,""),"")</f>
        <v/>
      </c>
      <c r="F166" s="14" t="str">
        <f>IF(入力シート!$J$167&lt;&gt;"",入力シート!E167,"")</f>
        <v/>
      </c>
      <c r="G166" s="14" t="str">
        <f>IF(入力シート!$J$167&lt;&gt;"",E166,"")</f>
        <v/>
      </c>
      <c r="H166" s="14" t="str">
        <f>IF(入力シート!$J$167&lt;&gt;"",F166,"")</f>
        <v/>
      </c>
      <c r="I166" s="14" t="str">
        <f t="shared" si="2"/>
        <v/>
      </c>
    </row>
    <row r="167" spans="1:9" ht="15" customHeight="1">
      <c r="A167" s="18" t="str">
        <f>IF(入力シート!$J$168&lt;&gt;"",入力シート!A168,"")</f>
        <v/>
      </c>
      <c r="B167" s="18" t="str">
        <f>IF(入力シート!$J$168&lt;&gt;"",入力シート!B168,"")</f>
        <v/>
      </c>
      <c r="C167" s="22" t="str">
        <f>IF(入力シート!$J$168&lt;&gt;"",入力シート!C168,"")</f>
        <v/>
      </c>
      <c r="D167" s="22" t="str">
        <f>IF(入力シート!$J$168&lt;&gt;"",入力シート!J168,"")</f>
        <v/>
      </c>
      <c r="E167" s="14" t="str">
        <f>IF(入力シート!$J$168&lt;&gt;"",IFERROR(入力シート!J168/入力シート!C168,""),"")</f>
        <v/>
      </c>
      <c r="F167" s="14" t="str">
        <f>IF(入力シート!$J$168&lt;&gt;"",入力シート!E168,"")</f>
        <v/>
      </c>
      <c r="G167" s="14" t="str">
        <f>IF(入力シート!$J$168&lt;&gt;"",E167,"")</f>
        <v/>
      </c>
      <c r="H167" s="14" t="str">
        <f>IF(入力シート!$J$168&lt;&gt;"",F167,"")</f>
        <v/>
      </c>
      <c r="I167" s="14" t="str">
        <f t="shared" si="2"/>
        <v/>
      </c>
    </row>
    <row r="168" spans="1:9" ht="15" customHeight="1">
      <c r="A168" s="18" t="str">
        <f>IF(入力シート!$J$169&lt;&gt;"",入力シート!A169,"")</f>
        <v/>
      </c>
      <c r="B168" s="18" t="str">
        <f>IF(入力シート!$J$169&lt;&gt;"",入力シート!B169,"")</f>
        <v/>
      </c>
      <c r="C168" s="22" t="str">
        <f>IF(入力シート!$J$169&lt;&gt;"",入力シート!C169,"")</f>
        <v/>
      </c>
      <c r="D168" s="22" t="str">
        <f>IF(入力シート!$J$169&lt;&gt;"",入力シート!J169,"")</f>
        <v/>
      </c>
      <c r="E168" s="14" t="str">
        <f>IF(入力シート!$J$169&lt;&gt;"",IFERROR(入力シート!J169/入力シート!C169,""),"")</f>
        <v/>
      </c>
      <c r="F168" s="14" t="str">
        <f>IF(入力シート!$J$169&lt;&gt;"",入力シート!E169,"")</f>
        <v/>
      </c>
      <c r="G168" s="14" t="str">
        <f>IF(入力シート!$J$169&lt;&gt;"",E168,"")</f>
        <v/>
      </c>
      <c r="H168" s="14" t="str">
        <f>IF(入力シート!$J$169&lt;&gt;"",F168,"")</f>
        <v/>
      </c>
      <c r="I168" s="14" t="str">
        <f t="shared" si="2"/>
        <v/>
      </c>
    </row>
    <row r="169" spans="1:9" ht="15" customHeight="1">
      <c r="A169" s="18" t="str">
        <f>IF(入力シート!$J$170&lt;&gt;"",入力シート!A170,"")</f>
        <v/>
      </c>
      <c r="B169" s="18" t="str">
        <f>IF(入力シート!$J$170&lt;&gt;"",入力シート!B170,"")</f>
        <v/>
      </c>
      <c r="C169" s="22" t="str">
        <f>IF(入力シート!$J$170&lt;&gt;"",入力シート!C170,"")</f>
        <v/>
      </c>
      <c r="D169" s="22" t="str">
        <f>IF(入力シート!$J$170&lt;&gt;"",入力シート!J170,"")</f>
        <v/>
      </c>
      <c r="E169" s="14" t="str">
        <f>IF(入力シート!$J$170&lt;&gt;"",IFERROR(入力シート!J170/入力シート!C170,""),"")</f>
        <v/>
      </c>
      <c r="F169" s="14" t="str">
        <f>IF(入力シート!$J$170&lt;&gt;"",入力シート!E170,"")</f>
        <v/>
      </c>
      <c r="G169" s="14" t="str">
        <f>IF(入力シート!$J$170&lt;&gt;"",E169,"")</f>
        <v/>
      </c>
      <c r="H169" s="14" t="str">
        <f>IF(入力シート!$J$170&lt;&gt;"",F169,"")</f>
        <v/>
      </c>
      <c r="I169" s="14" t="str">
        <f t="shared" si="2"/>
        <v/>
      </c>
    </row>
    <row r="170" spans="1:9" ht="15" customHeight="1">
      <c r="A170" s="18" t="str">
        <f>IF(入力シート!$J$171&lt;&gt;"",入力シート!A171,"")</f>
        <v/>
      </c>
      <c r="B170" s="18" t="str">
        <f>IF(入力シート!$J$171&lt;&gt;"",入力シート!B171,"")</f>
        <v/>
      </c>
      <c r="C170" s="22" t="str">
        <f>IF(入力シート!$J$171&lt;&gt;"",入力シート!C171,"")</f>
        <v/>
      </c>
      <c r="D170" s="22" t="str">
        <f>IF(入力シート!$J$171&lt;&gt;"",入力シート!J171,"")</f>
        <v/>
      </c>
      <c r="E170" s="14" t="str">
        <f>IF(入力シート!$J$171&lt;&gt;"",IFERROR(入力シート!J171/入力シート!C171,""),"")</f>
        <v/>
      </c>
      <c r="F170" s="14" t="str">
        <f>IF(入力シート!$J$171&lt;&gt;"",入力シート!E171,"")</f>
        <v/>
      </c>
      <c r="G170" s="14" t="str">
        <f>IF(入力シート!$J$171&lt;&gt;"",E170,"")</f>
        <v/>
      </c>
      <c r="H170" s="14" t="str">
        <f>IF(入力シート!$J$171&lt;&gt;"",F170,"")</f>
        <v/>
      </c>
      <c r="I170" s="14" t="str">
        <f t="shared" si="2"/>
        <v/>
      </c>
    </row>
    <row r="171" spans="1:9" ht="15" customHeight="1">
      <c r="A171" s="18" t="str">
        <f>IF(入力シート!$J$172&lt;&gt;"",入力シート!A172,"")</f>
        <v/>
      </c>
      <c r="B171" s="18" t="str">
        <f>IF(入力シート!$J$172&lt;&gt;"",入力シート!B172,"")</f>
        <v/>
      </c>
      <c r="C171" s="22" t="str">
        <f>IF(入力シート!$J$172&lt;&gt;"",入力シート!C172,"")</f>
        <v/>
      </c>
      <c r="D171" s="22" t="str">
        <f>IF(入力シート!$J$172&lt;&gt;"",入力シート!J172,"")</f>
        <v/>
      </c>
      <c r="E171" s="14" t="str">
        <f>IF(入力シート!$J$172&lt;&gt;"",IFERROR(入力シート!J172/入力シート!C172,""),"")</f>
        <v/>
      </c>
      <c r="F171" s="14" t="str">
        <f>IF(入力シート!$J$172&lt;&gt;"",入力シート!E172,"")</f>
        <v/>
      </c>
      <c r="G171" s="14" t="str">
        <f>IF(入力シート!$J$172&lt;&gt;"",E171,"")</f>
        <v/>
      </c>
      <c r="H171" s="14" t="str">
        <f>IF(入力シート!$J$172&lt;&gt;"",F171,"")</f>
        <v/>
      </c>
      <c r="I171" s="14" t="str">
        <f t="shared" si="2"/>
        <v/>
      </c>
    </row>
    <row r="172" spans="1:9" ht="15" customHeight="1">
      <c r="A172" s="18" t="str">
        <f>IF(入力シート!$J$173&lt;&gt;"",入力シート!A173,"")</f>
        <v/>
      </c>
      <c r="B172" s="18" t="str">
        <f>IF(入力シート!$J$173&lt;&gt;"",入力シート!B173,"")</f>
        <v/>
      </c>
      <c r="C172" s="22" t="str">
        <f>IF(入力シート!$J$173&lt;&gt;"",入力シート!C173,"")</f>
        <v/>
      </c>
      <c r="D172" s="22" t="str">
        <f>IF(入力シート!$J$173&lt;&gt;"",入力シート!J173,"")</f>
        <v/>
      </c>
      <c r="E172" s="14" t="str">
        <f>IF(入力シート!$J$173&lt;&gt;"",IFERROR(入力シート!J173/入力シート!C173,""),"")</f>
        <v/>
      </c>
      <c r="F172" s="14" t="str">
        <f>IF(入力シート!$J$173&lt;&gt;"",入力シート!E173,"")</f>
        <v/>
      </c>
      <c r="G172" s="14" t="str">
        <f>IF(入力シート!$J$173&lt;&gt;"",E172,"")</f>
        <v/>
      </c>
      <c r="H172" s="14" t="str">
        <f>IF(入力シート!$J$173&lt;&gt;"",F172,"")</f>
        <v/>
      </c>
      <c r="I172" s="14" t="str">
        <f t="shared" si="2"/>
        <v/>
      </c>
    </row>
    <row r="173" spans="1:9" ht="15" customHeight="1">
      <c r="A173" s="18" t="str">
        <f>IF(入力シート!$J$174&lt;&gt;"",入力シート!A174,"")</f>
        <v/>
      </c>
      <c r="B173" s="18" t="str">
        <f>IF(入力シート!$J$174&lt;&gt;"",入力シート!B174,"")</f>
        <v/>
      </c>
      <c r="C173" s="22" t="str">
        <f>IF(入力シート!$J$174&lt;&gt;"",入力シート!C174,"")</f>
        <v/>
      </c>
      <c r="D173" s="22" t="str">
        <f>IF(入力シート!$J$174&lt;&gt;"",入力シート!J174,"")</f>
        <v/>
      </c>
      <c r="E173" s="14" t="str">
        <f>IF(入力シート!$J$174&lt;&gt;"",IFERROR(入力シート!J174/入力シート!C174,""),"")</f>
        <v/>
      </c>
      <c r="F173" s="14" t="str">
        <f>IF(入力シート!$J$174&lt;&gt;"",入力シート!E174,"")</f>
        <v/>
      </c>
      <c r="G173" s="14" t="str">
        <f>IF(入力シート!$J$174&lt;&gt;"",E173,"")</f>
        <v/>
      </c>
      <c r="H173" s="14" t="str">
        <f>IF(入力シート!$J$174&lt;&gt;"",F173,"")</f>
        <v/>
      </c>
      <c r="I173" s="14" t="str">
        <f t="shared" si="2"/>
        <v/>
      </c>
    </row>
    <row r="174" spans="1:9" ht="15" customHeight="1">
      <c r="A174" s="18" t="str">
        <f>IF(入力シート!$J$175&lt;&gt;"",入力シート!A175,"")</f>
        <v/>
      </c>
      <c r="B174" s="18" t="str">
        <f>IF(入力シート!$J$175&lt;&gt;"",入力シート!B175,"")</f>
        <v/>
      </c>
      <c r="C174" s="22" t="str">
        <f>IF(入力シート!$J$175&lt;&gt;"",入力シート!C175,"")</f>
        <v/>
      </c>
      <c r="D174" s="22" t="str">
        <f>IF(入力シート!$J$175&lt;&gt;"",入力シート!J175,"")</f>
        <v/>
      </c>
      <c r="E174" s="14" t="str">
        <f>IF(入力シート!$J$175&lt;&gt;"",IFERROR(入力シート!J175/入力シート!C175,""),"")</f>
        <v/>
      </c>
      <c r="F174" s="14" t="str">
        <f>IF(入力シート!$J$175&lt;&gt;"",入力シート!E175,"")</f>
        <v/>
      </c>
      <c r="G174" s="14" t="str">
        <f>IF(入力シート!$J$175&lt;&gt;"",E174,"")</f>
        <v/>
      </c>
      <c r="H174" s="14" t="str">
        <f>IF(入力シート!$J$175&lt;&gt;"",F174,"")</f>
        <v/>
      </c>
      <c r="I174" s="14" t="str">
        <f t="shared" si="2"/>
        <v/>
      </c>
    </row>
    <row r="175" spans="1:9" ht="15" customHeight="1">
      <c r="A175" s="18" t="str">
        <f>IF(入力シート!$J$176&lt;&gt;"",入力シート!A176,"")</f>
        <v/>
      </c>
      <c r="B175" s="18" t="str">
        <f>IF(入力シート!$J$176&lt;&gt;"",入力シート!B176,"")</f>
        <v/>
      </c>
      <c r="C175" s="22" t="str">
        <f>IF(入力シート!$J$176&lt;&gt;"",入力シート!C176,"")</f>
        <v/>
      </c>
      <c r="D175" s="22" t="str">
        <f>IF(入力シート!$J$176&lt;&gt;"",入力シート!J176,"")</f>
        <v/>
      </c>
      <c r="E175" s="14" t="str">
        <f>IF(入力シート!$J$176&lt;&gt;"",IFERROR(入力シート!J176/入力シート!C176,""),"")</f>
        <v/>
      </c>
      <c r="F175" s="14" t="str">
        <f>IF(入力シート!$J$176&lt;&gt;"",入力シート!E176,"")</f>
        <v/>
      </c>
      <c r="G175" s="14" t="str">
        <f>IF(入力シート!$J$176&lt;&gt;"",E175,"")</f>
        <v/>
      </c>
      <c r="H175" s="14" t="str">
        <f>IF(入力シート!$J$176&lt;&gt;"",F175,"")</f>
        <v/>
      </c>
      <c r="I175" s="14" t="str">
        <f t="shared" si="2"/>
        <v/>
      </c>
    </row>
    <row r="176" spans="1:9" ht="15" customHeight="1">
      <c r="A176" s="18" t="str">
        <f>IF(入力シート!$J$177&lt;&gt;"",入力シート!A177,"")</f>
        <v/>
      </c>
      <c r="B176" s="18" t="str">
        <f>IF(入力シート!$J$177&lt;&gt;"",入力シート!B177,"")</f>
        <v/>
      </c>
      <c r="C176" s="22" t="str">
        <f>IF(入力シート!$J$177&lt;&gt;"",入力シート!C177,"")</f>
        <v/>
      </c>
      <c r="D176" s="22" t="str">
        <f>IF(入力シート!$J$177&lt;&gt;"",入力シート!J177,"")</f>
        <v/>
      </c>
      <c r="E176" s="14" t="str">
        <f>IF(入力シート!$J$177&lt;&gt;"",IFERROR(入力シート!J177/入力シート!C177,""),"")</f>
        <v/>
      </c>
      <c r="F176" s="14" t="str">
        <f>IF(入力シート!$J$177&lt;&gt;"",入力シート!E177,"")</f>
        <v/>
      </c>
      <c r="G176" s="14" t="str">
        <f>IF(入力シート!$J$177&lt;&gt;"",E176,"")</f>
        <v/>
      </c>
      <c r="H176" s="14" t="str">
        <f>IF(入力シート!$J$177&lt;&gt;"",F176,"")</f>
        <v/>
      </c>
      <c r="I176" s="14" t="str">
        <f t="shared" si="2"/>
        <v/>
      </c>
    </row>
    <row r="177" spans="1:9" ht="15" customHeight="1">
      <c r="A177" s="18" t="str">
        <f>IF(入力シート!$J$178&lt;&gt;"",入力シート!A178,"")</f>
        <v/>
      </c>
      <c r="B177" s="18" t="str">
        <f>IF(入力シート!$J$178&lt;&gt;"",入力シート!B178,"")</f>
        <v/>
      </c>
      <c r="C177" s="22" t="str">
        <f>IF(入力シート!$J$178&lt;&gt;"",入力シート!C178,"")</f>
        <v/>
      </c>
      <c r="D177" s="22" t="str">
        <f>IF(入力シート!$J$178&lt;&gt;"",入力シート!J178,"")</f>
        <v/>
      </c>
      <c r="E177" s="14" t="str">
        <f>IF(入力シート!$J$178&lt;&gt;"",IFERROR(入力シート!J178/入力シート!C178,""),"")</f>
        <v/>
      </c>
      <c r="F177" s="14" t="str">
        <f>IF(入力シート!$J$178&lt;&gt;"",入力シート!E178,"")</f>
        <v/>
      </c>
      <c r="G177" s="14" t="str">
        <f>IF(入力シート!$J$178&lt;&gt;"",E177,"")</f>
        <v/>
      </c>
      <c r="H177" s="14" t="str">
        <f>IF(入力シート!$J$178&lt;&gt;"",F177,"")</f>
        <v/>
      </c>
      <c r="I177" s="14" t="str">
        <f t="shared" si="2"/>
        <v/>
      </c>
    </row>
    <row r="178" spans="1:9" ht="15" customHeight="1">
      <c r="A178" s="18" t="str">
        <f>IF(入力シート!$J$179&lt;&gt;"",入力シート!A179,"")</f>
        <v/>
      </c>
      <c r="B178" s="18" t="str">
        <f>IF(入力シート!$J$179&lt;&gt;"",入力シート!B179,"")</f>
        <v/>
      </c>
      <c r="C178" s="22" t="str">
        <f>IF(入力シート!$J$179&lt;&gt;"",入力シート!C179,"")</f>
        <v/>
      </c>
      <c r="D178" s="22" t="str">
        <f>IF(入力シート!$J$179&lt;&gt;"",入力シート!J179,"")</f>
        <v/>
      </c>
      <c r="E178" s="14" t="str">
        <f>IF(入力シート!$J$179&lt;&gt;"",IFERROR(入力シート!J179/入力シート!C179,""),"")</f>
        <v/>
      </c>
      <c r="F178" s="14" t="str">
        <f>IF(入力シート!$J$179&lt;&gt;"",入力シート!E179,"")</f>
        <v/>
      </c>
      <c r="G178" s="14" t="str">
        <f>IF(入力シート!$J$179&lt;&gt;"",E178,"")</f>
        <v/>
      </c>
      <c r="H178" s="14" t="str">
        <f>IF(入力シート!$J$179&lt;&gt;"",F178,"")</f>
        <v/>
      </c>
      <c r="I178" s="14" t="str">
        <f t="shared" si="2"/>
        <v/>
      </c>
    </row>
    <row r="179" spans="1:9" ht="15" customHeight="1">
      <c r="A179" s="18" t="str">
        <f>IF(入力シート!$J$180&lt;&gt;"",入力シート!A180,"")</f>
        <v/>
      </c>
      <c r="B179" s="18" t="str">
        <f>IF(入力シート!$J$180&lt;&gt;"",入力シート!B180,"")</f>
        <v/>
      </c>
      <c r="C179" s="22" t="str">
        <f>IF(入力シート!$J$180&lt;&gt;"",入力シート!C180,"")</f>
        <v/>
      </c>
      <c r="D179" s="22" t="str">
        <f>IF(入力シート!$J$180&lt;&gt;"",入力シート!J180,"")</f>
        <v/>
      </c>
      <c r="E179" s="14" t="str">
        <f>IF(入力シート!$J$180&lt;&gt;"",IFERROR(入力シート!J180/入力シート!C180,""),"")</f>
        <v/>
      </c>
      <c r="F179" s="14" t="str">
        <f>IF(入力シート!$J$180&lt;&gt;"",入力シート!E180,"")</f>
        <v/>
      </c>
      <c r="G179" s="14" t="str">
        <f>IF(入力シート!$J$180&lt;&gt;"",E179,"")</f>
        <v/>
      </c>
      <c r="H179" s="14" t="str">
        <f>IF(入力シート!$J$180&lt;&gt;"",F179,"")</f>
        <v/>
      </c>
      <c r="I179" s="14" t="str">
        <f t="shared" si="2"/>
        <v/>
      </c>
    </row>
    <row r="180" spans="1:9" ht="15" customHeight="1">
      <c r="A180" s="18" t="str">
        <f>IF(入力シート!$J$181&lt;&gt;"",入力シート!A181,"")</f>
        <v/>
      </c>
      <c r="B180" s="18" t="str">
        <f>IF(入力シート!$J$181&lt;&gt;"",入力シート!B181,"")</f>
        <v/>
      </c>
      <c r="C180" s="22" t="str">
        <f>IF(入力シート!$J$181&lt;&gt;"",入力シート!C181,"")</f>
        <v/>
      </c>
      <c r="D180" s="22" t="str">
        <f>IF(入力シート!$J$181&lt;&gt;"",入力シート!J181,"")</f>
        <v/>
      </c>
      <c r="E180" s="14" t="str">
        <f>IF(入力シート!$J$181&lt;&gt;"",IFERROR(入力シート!J181/入力シート!C181,""),"")</f>
        <v/>
      </c>
      <c r="F180" s="14" t="str">
        <f>IF(入力シート!$J$181&lt;&gt;"",入力シート!E181,"")</f>
        <v/>
      </c>
      <c r="G180" s="14" t="str">
        <f>IF(入力シート!$J$181&lt;&gt;"",E180,"")</f>
        <v/>
      </c>
      <c r="H180" s="14" t="str">
        <f>IF(入力シート!$J$181&lt;&gt;"",F180,"")</f>
        <v/>
      </c>
      <c r="I180" s="14" t="str">
        <f t="shared" si="2"/>
        <v/>
      </c>
    </row>
    <row r="181" spans="1:9" ht="15" customHeight="1">
      <c r="A181" s="18" t="str">
        <f>IF(入力シート!$J$182&lt;&gt;"",入力シート!A182,"")</f>
        <v/>
      </c>
      <c r="B181" s="18" t="str">
        <f>IF(入力シート!$J$182&lt;&gt;"",入力シート!B182,"")</f>
        <v/>
      </c>
      <c r="C181" s="22" t="str">
        <f>IF(入力シート!$J$182&lt;&gt;"",入力シート!C182,"")</f>
        <v/>
      </c>
      <c r="D181" s="22" t="str">
        <f>IF(入力シート!$J$182&lt;&gt;"",入力シート!J182,"")</f>
        <v/>
      </c>
      <c r="E181" s="14" t="str">
        <f>IF(入力シート!$J$182&lt;&gt;"",IFERROR(入力シート!J182/入力シート!C182,""),"")</f>
        <v/>
      </c>
      <c r="F181" s="14" t="str">
        <f>IF(入力シート!$J$182&lt;&gt;"",入力シート!E182,"")</f>
        <v/>
      </c>
      <c r="G181" s="14" t="str">
        <f>IF(入力シート!$J$182&lt;&gt;"",E181,"")</f>
        <v/>
      </c>
      <c r="H181" s="14" t="str">
        <f>IF(入力シート!$J$182&lt;&gt;"",F181,"")</f>
        <v/>
      </c>
      <c r="I181" s="14" t="str">
        <f t="shared" si="2"/>
        <v/>
      </c>
    </row>
    <row r="182" spans="1:9" ht="15" customHeight="1">
      <c r="A182" s="18" t="str">
        <f>IF(入力シート!$J$183&lt;&gt;"",入力シート!A183,"")</f>
        <v/>
      </c>
      <c r="B182" s="18" t="str">
        <f>IF(入力シート!$J$183&lt;&gt;"",入力シート!B183,"")</f>
        <v/>
      </c>
      <c r="C182" s="22" t="str">
        <f>IF(入力シート!$J$183&lt;&gt;"",入力シート!C183,"")</f>
        <v/>
      </c>
      <c r="D182" s="22" t="str">
        <f>IF(入力シート!$J$183&lt;&gt;"",入力シート!J183,"")</f>
        <v/>
      </c>
      <c r="E182" s="14" t="str">
        <f>IF(入力シート!$J$183&lt;&gt;"",IFERROR(入力シート!J183/入力シート!C183,""),"")</f>
        <v/>
      </c>
      <c r="F182" s="14" t="str">
        <f>IF(入力シート!$J$183&lt;&gt;"",入力シート!E183,"")</f>
        <v/>
      </c>
      <c r="G182" s="14" t="str">
        <f>IF(入力シート!$J$183&lt;&gt;"",E182,"")</f>
        <v/>
      </c>
      <c r="H182" s="14" t="str">
        <f>IF(入力シート!$J$183&lt;&gt;"",F182,"")</f>
        <v/>
      </c>
      <c r="I182" s="14" t="str">
        <f t="shared" si="2"/>
        <v/>
      </c>
    </row>
    <row r="183" spans="1:9" ht="15" customHeight="1">
      <c r="A183" s="18" t="str">
        <f>IF(入力シート!$J$184&lt;&gt;"",入力シート!A184,"")</f>
        <v/>
      </c>
      <c r="B183" s="18" t="str">
        <f>IF(入力シート!$J$184&lt;&gt;"",入力シート!B184,"")</f>
        <v/>
      </c>
      <c r="C183" s="22" t="str">
        <f>IF(入力シート!$J$184&lt;&gt;"",入力シート!C184,"")</f>
        <v/>
      </c>
      <c r="D183" s="22" t="str">
        <f>IF(入力シート!$J$184&lt;&gt;"",入力シート!J184,"")</f>
        <v/>
      </c>
      <c r="E183" s="14" t="str">
        <f>IF(入力シート!$J$184&lt;&gt;"",IFERROR(入力シート!J184/入力シート!C184,""),"")</f>
        <v/>
      </c>
      <c r="F183" s="14" t="str">
        <f>IF(入力シート!$J$184&lt;&gt;"",入力シート!E184,"")</f>
        <v/>
      </c>
      <c r="G183" s="14" t="str">
        <f>IF(入力シート!$J$184&lt;&gt;"",E183,"")</f>
        <v/>
      </c>
      <c r="H183" s="14" t="str">
        <f>IF(入力シート!$J$184&lt;&gt;"",F183,"")</f>
        <v/>
      </c>
      <c r="I183" s="14" t="str">
        <f t="shared" si="2"/>
        <v/>
      </c>
    </row>
    <row r="184" spans="1:9" ht="15" customHeight="1">
      <c r="A184" s="18" t="str">
        <f>IF(入力シート!$J$185&lt;&gt;"",入力シート!A185,"")</f>
        <v/>
      </c>
      <c r="B184" s="18" t="str">
        <f>IF(入力シート!$J$185&lt;&gt;"",入力シート!B185,"")</f>
        <v/>
      </c>
      <c r="C184" s="22" t="str">
        <f>IF(入力シート!$J$185&lt;&gt;"",入力シート!C185,"")</f>
        <v/>
      </c>
      <c r="D184" s="22" t="str">
        <f>IF(入力シート!$J$185&lt;&gt;"",入力シート!J185,"")</f>
        <v/>
      </c>
      <c r="E184" s="14" t="str">
        <f>IF(入力シート!$J$185&lt;&gt;"",IFERROR(入力シート!J185/入力シート!C185,""),"")</f>
        <v/>
      </c>
      <c r="F184" s="14" t="str">
        <f>IF(入力シート!$J$185&lt;&gt;"",入力シート!E185,"")</f>
        <v/>
      </c>
      <c r="G184" s="14" t="str">
        <f>IF(入力シート!$J$185&lt;&gt;"",E184,"")</f>
        <v/>
      </c>
      <c r="H184" s="14" t="str">
        <f>IF(入力シート!$J$185&lt;&gt;"",F184,"")</f>
        <v/>
      </c>
      <c r="I184" s="14" t="str">
        <f t="shared" si="2"/>
        <v/>
      </c>
    </row>
    <row r="185" spans="1:9" ht="15" customHeight="1">
      <c r="A185" s="18" t="str">
        <f>IF(入力シート!$J$186&lt;&gt;"",入力シート!A186,"")</f>
        <v/>
      </c>
      <c r="B185" s="18" t="str">
        <f>IF(入力シート!$J$186&lt;&gt;"",入力シート!B186,"")</f>
        <v/>
      </c>
      <c r="C185" s="22" t="str">
        <f>IF(入力シート!$J$186&lt;&gt;"",入力シート!C186,"")</f>
        <v/>
      </c>
      <c r="D185" s="22" t="str">
        <f>IF(入力シート!$J$186&lt;&gt;"",入力シート!J186,"")</f>
        <v/>
      </c>
      <c r="E185" s="14" t="str">
        <f>IF(入力シート!$J$186&lt;&gt;"",IFERROR(入力シート!J186/入力シート!C186,""),"")</f>
        <v/>
      </c>
      <c r="F185" s="14" t="str">
        <f>IF(入力シート!$J$186&lt;&gt;"",入力シート!E186,"")</f>
        <v/>
      </c>
      <c r="G185" s="14" t="str">
        <f>IF(入力シート!$J$186&lt;&gt;"",E185,"")</f>
        <v/>
      </c>
      <c r="H185" s="14" t="str">
        <f>IF(入力シート!$J$186&lt;&gt;"",F185,"")</f>
        <v/>
      </c>
      <c r="I185" s="14" t="str">
        <f t="shared" si="2"/>
        <v/>
      </c>
    </row>
    <row r="186" spans="1:9" ht="15" customHeight="1">
      <c r="A186" s="18" t="str">
        <f>IF(入力シート!$J$187&lt;&gt;"",入力シート!A187,"")</f>
        <v/>
      </c>
      <c r="B186" s="18" t="str">
        <f>IF(入力シート!$J$187&lt;&gt;"",入力シート!B187,"")</f>
        <v/>
      </c>
      <c r="C186" s="22" t="str">
        <f>IF(入力シート!$J$187&lt;&gt;"",入力シート!C187,"")</f>
        <v/>
      </c>
      <c r="D186" s="22" t="str">
        <f>IF(入力シート!$J$187&lt;&gt;"",入力シート!J187,"")</f>
        <v/>
      </c>
      <c r="E186" s="14" t="str">
        <f>IF(入力シート!$J$187&lt;&gt;"",IFERROR(入力シート!J187/入力シート!C187,""),"")</f>
        <v/>
      </c>
      <c r="F186" s="14" t="str">
        <f>IF(入力シート!$J$187&lt;&gt;"",入力シート!E187,"")</f>
        <v/>
      </c>
      <c r="G186" s="14" t="str">
        <f>IF(入力シート!$J$187&lt;&gt;"",E186,"")</f>
        <v/>
      </c>
      <c r="H186" s="14" t="str">
        <f>IF(入力シート!$J$187&lt;&gt;"",F186,"")</f>
        <v/>
      </c>
      <c r="I186" s="14" t="str">
        <f t="shared" si="2"/>
        <v/>
      </c>
    </row>
    <row r="187" spans="1:9" ht="15" customHeight="1">
      <c r="A187" s="18" t="str">
        <f>IF(入力シート!$J$188&lt;&gt;"",入力シート!A188,"")</f>
        <v/>
      </c>
      <c r="B187" s="18" t="str">
        <f>IF(入力シート!$J$188&lt;&gt;"",入力シート!B188,"")</f>
        <v/>
      </c>
      <c r="C187" s="22" t="str">
        <f>IF(入力シート!$J$188&lt;&gt;"",入力シート!C188,"")</f>
        <v/>
      </c>
      <c r="D187" s="22" t="str">
        <f>IF(入力シート!$J$188&lt;&gt;"",入力シート!J188,"")</f>
        <v/>
      </c>
      <c r="E187" s="14" t="str">
        <f>IF(入力シート!$J$188&lt;&gt;"",IFERROR(入力シート!J188/入力シート!C188,""),"")</f>
        <v/>
      </c>
      <c r="F187" s="14" t="str">
        <f>IF(入力シート!$J$188&lt;&gt;"",入力シート!E188,"")</f>
        <v/>
      </c>
      <c r="G187" s="14" t="str">
        <f>IF(入力シート!$J$188&lt;&gt;"",E187,"")</f>
        <v/>
      </c>
      <c r="H187" s="14" t="str">
        <f>IF(入力シート!$J$188&lt;&gt;"",F187,"")</f>
        <v/>
      </c>
      <c r="I187" s="14" t="str">
        <f t="shared" si="2"/>
        <v/>
      </c>
    </row>
    <row r="188" spans="1:9" ht="15" customHeight="1">
      <c r="A188" s="18" t="str">
        <f>IF(入力シート!$J$189&lt;&gt;"",入力シート!A189,"")</f>
        <v/>
      </c>
      <c r="B188" s="18" t="str">
        <f>IF(入力シート!$J$189&lt;&gt;"",入力シート!B189,"")</f>
        <v/>
      </c>
      <c r="C188" s="22" t="str">
        <f>IF(入力シート!$J$189&lt;&gt;"",入力シート!C189,"")</f>
        <v/>
      </c>
      <c r="D188" s="22" t="str">
        <f>IF(入力シート!$J$189&lt;&gt;"",入力シート!J189,"")</f>
        <v/>
      </c>
      <c r="E188" s="14" t="str">
        <f>IF(入力シート!$J$189&lt;&gt;"",IFERROR(入力シート!J189/入力シート!C189,""),"")</f>
        <v/>
      </c>
      <c r="F188" s="14" t="str">
        <f>IF(入力シート!$J$189&lt;&gt;"",入力シート!E189,"")</f>
        <v/>
      </c>
      <c r="G188" s="14" t="str">
        <f>IF(入力シート!$J$189&lt;&gt;"",E188,"")</f>
        <v/>
      </c>
      <c r="H188" s="14" t="str">
        <f>IF(入力シート!$J$189&lt;&gt;"",F188,"")</f>
        <v/>
      </c>
      <c r="I188" s="14" t="str">
        <f t="shared" si="2"/>
        <v/>
      </c>
    </row>
    <row r="189" spans="1:9" ht="15" customHeight="1">
      <c r="A189" s="18" t="str">
        <f>IF(入力シート!$J$190&lt;&gt;"",入力シート!A190,"")</f>
        <v/>
      </c>
      <c r="B189" s="18" t="str">
        <f>IF(入力シート!$J$190&lt;&gt;"",入力シート!B190,"")</f>
        <v/>
      </c>
      <c r="C189" s="22" t="str">
        <f>IF(入力シート!$J$190&lt;&gt;"",入力シート!C190,"")</f>
        <v/>
      </c>
      <c r="D189" s="22" t="str">
        <f>IF(入力シート!$J$190&lt;&gt;"",入力シート!J190,"")</f>
        <v/>
      </c>
      <c r="E189" s="14" t="str">
        <f>IF(入力シート!$J$190&lt;&gt;"",IFERROR(入力シート!J190/入力シート!C190,""),"")</f>
        <v/>
      </c>
      <c r="F189" s="14" t="str">
        <f>IF(入力シート!$J$190&lt;&gt;"",入力シート!E190,"")</f>
        <v/>
      </c>
      <c r="G189" s="14" t="str">
        <f>IF(入力シート!$J$190&lt;&gt;"",E189,"")</f>
        <v/>
      </c>
      <c r="H189" s="14" t="str">
        <f>IF(入力シート!$J$190&lt;&gt;"",F189,"")</f>
        <v/>
      </c>
      <c r="I189" s="14" t="str">
        <f t="shared" si="2"/>
        <v/>
      </c>
    </row>
    <row r="190" spans="1:9" ht="15" customHeight="1">
      <c r="A190" s="18" t="str">
        <f>IF(入力シート!$J$191&lt;&gt;"",入力シート!A191,"")</f>
        <v/>
      </c>
      <c r="B190" s="18" t="str">
        <f>IF(入力シート!$J$191&lt;&gt;"",入力シート!B191,"")</f>
        <v/>
      </c>
      <c r="C190" s="22" t="str">
        <f>IF(入力シート!$J$191&lt;&gt;"",入力シート!C191,"")</f>
        <v/>
      </c>
      <c r="D190" s="22" t="str">
        <f>IF(入力シート!$J$191&lt;&gt;"",入力シート!J191,"")</f>
        <v/>
      </c>
      <c r="E190" s="14" t="str">
        <f>IF(入力シート!$J$191&lt;&gt;"",IFERROR(入力シート!J191/入力シート!C191,""),"")</f>
        <v/>
      </c>
      <c r="F190" s="14" t="str">
        <f>IF(入力シート!$J$191&lt;&gt;"",入力シート!E191,"")</f>
        <v/>
      </c>
      <c r="G190" s="14" t="str">
        <f>IF(入力シート!$J$191&lt;&gt;"",E190,"")</f>
        <v/>
      </c>
      <c r="H190" s="14" t="str">
        <f>IF(入力シート!$J$191&lt;&gt;"",F190,"")</f>
        <v/>
      </c>
      <c r="I190" s="14" t="str">
        <f t="shared" si="2"/>
        <v/>
      </c>
    </row>
    <row r="191" spans="1:9" ht="15" customHeight="1">
      <c r="A191" s="18" t="str">
        <f>IF(入力シート!$J$192&lt;&gt;"",入力シート!A192,"")</f>
        <v/>
      </c>
      <c r="B191" s="18" t="str">
        <f>IF(入力シート!$J$192&lt;&gt;"",入力シート!B192,"")</f>
        <v/>
      </c>
      <c r="C191" s="22" t="str">
        <f>IF(入力シート!$J$192&lt;&gt;"",入力シート!C192,"")</f>
        <v/>
      </c>
      <c r="D191" s="22" t="str">
        <f>IF(入力シート!$J$192&lt;&gt;"",入力シート!J192,"")</f>
        <v/>
      </c>
      <c r="E191" s="14" t="str">
        <f>IF(入力シート!$J$192&lt;&gt;"",IFERROR(入力シート!J192/入力シート!C192,""),"")</f>
        <v/>
      </c>
      <c r="F191" s="14" t="str">
        <f>IF(入力シート!$J$192&lt;&gt;"",入力シート!E192,"")</f>
        <v/>
      </c>
      <c r="G191" s="14" t="str">
        <f>IF(入力シート!$J$192&lt;&gt;"",E191,"")</f>
        <v/>
      </c>
      <c r="H191" s="14" t="str">
        <f>IF(入力シート!$J$192&lt;&gt;"",F191,"")</f>
        <v/>
      </c>
      <c r="I191" s="14" t="str">
        <f t="shared" si="2"/>
        <v/>
      </c>
    </row>
    <row r="192" spans="1:9" ht="15" customHeight="1">
      <c r="A192" s="18" t="str">
        <f>IF(入力シート!$J$193&lt;&gt;"",入力シート!A193,"")</f>
        <v/>
      </c>
      <c r="B192" s="18" t="str">
        <f>IF(入力シート!$J$193&lt;&gt;"",入力シート!B193,"")</f>
        <v/>
      </c>
      <c r="C192" s="22" t="str">
        <f>IF(入力シート!$J$193&lt;&gt;"",入力シート!C193,"")</f>
        <v/>
      </c>
      <c r="D192" s="22" t="str">
        <f>IF(入力シート!$J$193&lt;&gt;"",入力シート!J193,"")</f>
        <v/>
      </c>
      <c r="E192" s="14" t="str">
        <f>IF(入力シート!$J$193&lt;&gt;"",IFERROR(入力シート!J193/入力シート!C193,""),"")</f>
        <v/>
      </c>
      <c r="F192" s="14" t="str">
        <f>IF(入力シート!$J$193&lt;&gt;"",入力シート!E193,"")</f>
        <v/>
      </c>
      <c r="G192" s="14" t="str">
        <f>IF(入力シート!$J$193&lt;&gt;"",E192,"")</f>
        <v/>
      </c>
      <c r="H192" s="14" t="str">
        <f>IF(入力シート!$J$193&lt;&gt;"",F192,"")</f>
        <v/>
      </c>
      <c r="I192" s="14" t="str">
        <f t="shared" si="2"/>
        <v/>
      </c>
    </row>
    <row r="193" spans="1:9" ht="15" customHeight="1">
      <c r="A193" s="18" t="str">
        <f>IF(入力シート!$J$194&lt;&gt;"",入力シート!A194,"")</f>
        <v/>
      </c>
      <c r="B193" s="18" t="str">
        <f>IF(入力シート!$J$194&lt;&gt;"",入力シート!B194,"")</f>
        <v/>
      </c>
      <c r="C193" s="22" t="str">
        <f>IF(入力シート!$J$194&lt;&gt;"",入力シート!C194,"")</f>
        <v/>
      </c>
      <c r="D193" s="22" t="str">
        <f>IF(入力シート!$J$194&lt;&gt;"",入力シート!J194,"")</f>
        <v/>
      </c>
      <c r="E193" s="14" t="str">
        <f>IF(入力シート!$J$194&lt;&gt;"",IFERROR(入力シート!J194/入力シート!C194,""),"")</f>
        <v/>
      </c>
      <c r="F193" s="14" t="str">
        <f>IF(入力シート!$J$194&lt;&gt;"",入力シート!E194,"")</f>
        <v/>
      </c>
      <c r="G193" s="14" t="str">
        <f>IF(入力シート!$J$194&lt;&gt;"",E193,"")</f>
        <v/>
      </c>
      <c r="H193" s="14" t="str">
        <f>IF(入力シート!$J$194&lt;&gt;"",F193,"")</f>
        <v/>
      </c>
      <c r="I193" s="14" t="str">
        <f t="shared" si="2"/>
        <v/>
      </c>
    </row>
    <row r="194" spans="1:9" ht="15" customHeight="1">
      <c r="A194" s="18" t="str">
        <f>IF(入力シート!$J$195&lt;&gt;"",入力シート!A195,"")</f>
        <v/>
      </c>
      <c r="B194" s="18" t="str">
        <f>IF(入力シート!$J$195&lt;&gt;"",入力シート!B195,"")</f>
        <v/>
      </c>
      <c r="C194" s="22" t="str">
        <f>IF(入力シート!$J$195&lt;&gt;"",入力シート!C195,"")</f>
        <v/>
      </c>
      <c r="D194" s="22" t="str">
        <f>IF(入力シート!$J$195&lt;&gt;"",入力シート!J195,"")</f>
        <v/>
      </c>
      <c r="E194" s="14" t="str">
        <f>IF(入力シート!$J$195&lt;&gt;"",IFERROR(入力シート!J195/入力シート!C195,""),"")</f>
        <v/>
      </c>
      <c r="F194" s="14" t="str">
        <f>IF(入力シート!$J$195&lt;&gt;"",入力シート!E195,"")</f>
        <v/>
      </c>
      <c r="G194" s="14" t="str">
        <f>IF(入力シート!$J$195&lt;&gt;"",E194,"")</f>
        <v/>
      </c>
      <c r="H194" s="14" t="str">
        <f>IF(入力シート!$J$195&lt;&gt;"",F194,"")</f>
        <v/>
      </c>
      <c r="I194" s="14" t="str">
        <f t="shared" si="2"/>
        <v/>
      </c>
    </row>
    <row r="195" spans="1:9" ht="15" customHeight="1">
      <c r="A195" s="18" t="str">
        <f>IF(入力シート!$J$196&lt;&gt;"",入力シート!A196,"")</f>
        <v/>
      </c>
      <c r="B195" s="18" t="str">
        <f>IF(入力シート!$J$196&lt;&gt;"",入力シート!B196,"")</f>
        <v/>
      </c>
      <c r="C195" s="22" t="str">
        <f>IF(入力シート!$J$196&lt;&gt;"",入力シート!C196,"")</f>
        <v/>
      </c>
      <c r="D195" s="22" t="str">
        <f>IF(入力シート!$J$196&lt;&gt;"",入力シート!J196,"")</f>
        <v/>
      </c>
      <c r="E195" s="14" t="str">
        <f>IF(入力シート!$J$196&lt;&gt;"",IFERROR(入力シート!J196/入力シート!C196,""),"")</f>
        <v/>
      </c>
      <c r="F195" s="14" t="str">
        <f>IF(入力シート!$J$196&lt;&gt;"",入力シート!E196,"")</f>
        <v/>
      </c>
      <c r="G195" s="14" t="str">
        <f>IF(入力シート!$J$196&lt;&gt;"",E195,"")</f>
        <v/>
      </c>
      <c r="H195" s="14" t="str">
        <f>IF(入力シート!$J$196&lt;&gt;"",F195,"")</f>
        <v/>
      </c>
      <c r="I195" s="14" t="str">
        <f t="shared" si="2"/>
        <v/>
      </c>
    </row>
    <row r="196" spans="1:9" ht="15" customHeight="1">
      <c r="A196" s="18" t="str">
        <f>IF(入力シート!$J$197&lt;&gt;"",入力シート!A197,"")</f>
        <v/>
      </c>
      <c r="B196" s="18" t="str">
        <f>IF(入力シート!$J$197&lt;&gt;"",入力シート!B197,"")</f>
        <v/>
      </c>
      <c r="C196" s="22" t="str">
        <f>IF(入力シート!$J$197&lt;&gt;"",入力シート!C197,"")</f>
        <v/>
      </c>
      <c r="D196" s="22" t="str">
        <f>IF(入力シート!$J$197&lt;&gt;"",入力シート!J197,"")</f>
        <v/>
      </c>
      <c r="E196" s="14" t="str">
        <f>IF(入力シート!$J$197&lt;&gt;"",IFERROR(入力シート!J197/入力シート!C197,""),"")</f>
        <v/>
      </c>
      <c r="F196" s="14" t="str">
        <f>IF(入力シート!$J$197&lt;&gt;"",入力シート!E197,"")</f>
        <v/>
      </c>
      <c r="G196" s="14" t="str">
        <f>IF(入力シート!$J$197&lt;&gt;"",E196,"")</f>
        <v/>
      </c>
      <c r="H196" s="14" t="str">
        <f>IF(入力シート!$J$197&lt;&gt;"",F196,"")</f>
        <v/>
      </c>
      <c r="I196" s="14" t="str">
        <f t="shared" si="2"/>
        <v/>
      </c>
    </row>
    <row r="197" spans="1:9" ht="15" customHeight="1">
      <c r="A197" s="18" t="str">
        <f>IF(入力シート!$J$198&lt;&gt;"",入力シート!A198,"")</f>
        <v/>
      </c>
      <c r="B197" s="18" t="str">
        <f>IF(入力シート!$J$198&lt;&gt;"",入力シート!B198,"")</f>
        <v/>
      </c>
      <c r="C197" s="22" t="str">
        <f>IF(入力シート!$J$198&lt;&gt;"",入力シート!C198,"")</f>
        <v/>
      </c>
      <c r="D197" s="22" t="str">
        <f>IF(入力シート!$J$198&lt;&gt;"",入力シート!J198,"")</f>
        <v/>
      </c>
      <c r="E197" s="14" t="str">
        <f>IF(入力シート!$J$198&lt;&gt;"",IFERROR(入力シート!J198/入力シート!C198,""),"")</f>
        <v/>
      </c>
      <c r="F197" s="14" t="str">
        <f>IF(入力シート!$J$198&lt;&gt;"",入力シート!E198,"")</f>
        <v/>
      </c>
      <c r="G197" s="14" t="str">
        <f>IF(入力シート!$J$198&lt;&gt;"",E197,"")</f>
        <v/>
      </c>
      <c r="H197" s="14" t="str">
        <f>IF(入力シート!$J$198&lt;&gt;"",F197,"")</f>
        <v/>
      </c>
      <c r="I197" s="14" t="str">
        <f t="shared" ref="I197:I260" si="3">IF(G197="","",H197-G197)</f>
        <v/>
      </c>
    </row>
    <row r="198" spans="1:9" ht="15" customHeight="1">
      <c r="A198" s="18" t="str">
        <f>IF(入力シート!$J$199&lt;&gt;"",入力シート!A199,"")</f>
        <v/>
      </c>
      <c r="B198" s="18" t="str">
        <f>IF(入力シート!$J$199&lt;&gt;"",入力シート!B199,"")</f>
        <v/>
      </c>
      <c r="C198" s="22" t="str">
        <f>IF(入力シート!$J$199&lt;&gt;"",入力シート!C199,"")</f>
        <v/>
      </c>
      <c r="D198" s="22" t="str">
        <f>IF(入力シート!$J$199&lt;&gt;"",入力シート!J199,"")</f>
        <v/>
      </c>
      <c r="E198" s="14" t="str">
        <f>IF(入力シート!$J$199&lt;&gt;"",IFERROR(入力シート!J199/入力シート!C199,""),"")</f>
        <v/>
      </c>
      <c r="F198" s="14" t="str">
        <f>IF(入力シート!$J$199&lt;&gt;"",入力シート!E199,"")</f>
        <v/>
      </c>
      <c r="G198" s="14" t="str">
        <f>IF(入力シート!$J$199&lt;&gt;"",E198,"")</f>
        <v/>
      </c>
      <c r="H198" s="14" t="str">
        <f>IF(入力シート!$J$199&lt;&gt;"",F198,"")</f>
        <v/>
      </c>
      <c r="I198" s="14" t="str">
        <f t="shared" si="3"/>
        <v/>
      </c>
    </row>
    <row r="199" spans="1:9" ht="15" customHeight="1">
      <c r="A199" s="18" t="str">
        <f>IF(入力シート!$J$200&lt;&gt;"",入力シート!A200,"")</f>
        <v/>
      </c>
      <c r="B199" s="18" t="str">
        <f>IF(入力シート!$J$200&lt;&gt;"",入力シート!B200,"")</f>
        <v/>
      </c>
      <c r="C199" s="22" t="str">
        <f>IF(入力シート!$J$200&lt;&gt;"",入力シート!C200,"")</f>
        <v/>
      </c>
      <c r="D199" s="22" t="str">
        <f>IF(入力シート!$J$200&lt;&gt;"",入力シート!J200,"")</f>
        <v/>
      </c>
      <c r="E199" s="14" t="str">
        <f>IF(入力シート!$J$200&lt;&gt;"",IFERROR(入力シート!J200/入力シート!C200,""),"")</f>
        <v/>
      </c>
      <c r="F199" s="14" t="str">
        <f>IF(入力シート!$J$200&lt;&gt;"",入力シート!E200,"")</f>
        <v/>
      </c>
      <c r="G199" s="14" t="str">
        <f>IF(入力シート!$J$200&lt;&gt;"",E199,"")</f>
        <v/>
      </c>
      <c r="H199" s="14" t="str">
        <f>IF(入力シート!$J$200&lt;&gt;"",F199,"")</f>
        <v/>
      </c>
      <c r="I199" s="14" t="str">
        <f t="shared" si="3"/>
        <v/>
      </c>
    </row>
    <row r="200" spans="1:9" ht="15" customHeight="1">
      <c r="A200" s="18" t="str">
        <f>IF(入力シート!$J$201&lt;&gt;"",入力シート!A201,"")</f>
        <v/>
      </c>
      <c r="B200" s="18" t="str">
        <f>IF(入力シート!$J$201&lt;&gt;"",入力シート!B201,"")</f>
        <v/>
      </c>
      <c r="C200" s="22" t="str">
        <f>IF(入力シート!$J$201&lt;&gt;"",入力シート!C201,"")</f>
        <v/>
      </c>
      <c r="D200" s="22" t="str">
        <f>IF(入力シート!$J$201&lt;&gt;"",入力シート!J201,"")</f>
        <v/>
      </c>
      <c r="E200" s="14" t="str">
        <f>IF(入力シート!$J$201&lt;&gt;"",IFERROR(入力シート!J201/入力シート!C201,""),"")</f>
        <v/>
      </c>
      <c r="F200" s="14" t="str">
        <f>IF(入力シート!$J$201&lt;&gt;"",入力シート!E201,"")</f>
        <v/>
      </c>
      <c r="G200" s="14" t="str">
        <f>IF(入力シート!$J$201&lt;&gt;"",E200,"")</f>
        <v/>
      </c>
      <c r="H200" s="14" t="str">
        <f>IF(入力シート!$J$201&lt;&gt;"",F200,"")</f>
        <v/>
      </c>
      <c r="I200" s="14" t="str">
        <f t="shared" si="3"/>
        <v/>
      </c>
    </row>
    <row r="201" spans="1:9" ht="15" customHeight="1">
      <c r="A201" s="18" t="str">
        <f>IF(入力シート!$J$202&lt;&gt;"",入力シート!A202,"")</f>
        <v/>
      </c>
      <c r="B201" s="18" t="str">
        <f>IF(入力シート!$J$202&lt;&gt;"",入力シート!B202,"")</f>
        <v/>
      </c>
      <c r="C201" s="22" t="str">
        <f>IF(入力シート!$J$202&lt;&gt;"",入力シート!C202,"")</f>
        <v/>
      </c>
      <c r="D201" s="22" t="str">
        <f>IF(入力シート!$J$202&lt;&gt;"",入力シート!J202,"")</f>
        <v/>
      </c>
      <c r="E201" s="14" t="str">
        <f>IF(入力シート!$J$202&lt;&gt;"",IFERROR(入力シート!J202/入力シート!C202,""),"")</f>
        <v/>
      </c>
      <c r="F201" s="14" t="str">
        <f>IF(入力シート!$J$202&lt;&gt;"",入力シート!E202,"")</f>
        <v/>
      </c>
      <c r="G201" s="14" t="str">
        <f>IF(入力シート!$J$202&lt;&gt;"",E201,"")</f>
        <v/>
      </c>
      <c r="H201" s="14" t="str">
        <f>IF(入力シート!$J$202&lt;&gt;"",F201,"")</f>
        <v/>
      </c>
      <c r="I201" s="14" t="str">
        <f t="shared" si="3"/>
        <v/>
      </c>
    </row>
    <row r="202" spans="1:9" ht="15" customHeight="1">
      <c r="A202" s="18" t="str">
        <f>IF(入力シート!$J$203&lt;&gt;"",入力シート!A203,"")</f>
        <v/>
      </c>
      <c r="B202" s="18" t="str">
        <f>IF(入力シート!$J$203&lt;&gt;"",入力シート!B203,"")</f>
        <v/>
      </c>
      <c r="C202" s="22" t="str">
        <f>IF(入力シート!$J$203&lt;&gt;"",入力シート!C203,"")</f>
        <v/>
      </c>
      <c r="D202" s="22" t="str">
        <f>IF(入力シート!$J$203&lt;&gt;"",入力シート!J203,"")</f>
        <v/>
      </c>
      <c r="E202" s="14" t="str">
        <f>IF(入力シート!$J$203&lt;&gt;"",IFERROR(入力シート!J203/入力シート!C203,""),"")</f>
        <v/>
      </c>
      <c r="F202" s="14" t="str">
        <f>IF(入力シート!$J$203&lt;&gt;"",入力シート!E203,"")</f>
        <v/>
      </c>
      <c r="G202" s="14" t="str">
        <f>IF(入力シート!$J$203&lt;&gt;"",E202,"")</f>
        <v/>
      </c>
      <c r="H202" s="14" t="str">
        <f>IF(入力シート!$J$203&lt;&gt;"",F202,"")</f>
        <v/>
      </c>
      <c r="I202" s="14" t="str">
        <f t="shared" si="3"/>
        <v/>
      </c>
    </row>
    <row r="203" spans="1:9" ht="15" customHeight="1">
      <c r="A203" s="18" t="str">
        <f>IF(入力シート!$J$204&lt;&gt;"",入力シート!A204,"")</f>
        <v/>
      </c>
      <c r="B203" s="18" t="str">
        <f>IF(入力シート!$J$204&lt;&gt;"",入力シート!B204,"")</f>
        <v/>
      </c>
      <c r="C203" s="22" t="str">
        <f>IF(入力シート!$J$204&lt;&gt;"",入力シート!C204,"")</f>
        <v/>
      </c>
      <c r="D203" s="22" t="str">
        <f>IF(入力シート!$J$204&lt;&gt;"",入力シート!J204,"")</f>
        <v/>
      </c>
      <c r="E203" s="14" t="str">
        <f>IF(入力シート!$J$204&lt;&gt;"",IFERROR(入力シート!J204/入力シート!C204,""),"")</f>
        <v/>
      </c>
      <c r="F203" s="14" t="str">
        <f>IF(入力シート!$J$204&lt;&gt;"",入力シート!E204,"")</f>
        <v/>
      </c>
      <c r="G203" s="14" t="str">
        <f>IF(入力シート!$J$204&lt;&gt;"",E203,"")</f>
        <v/>
      </c>
      <c r="H203" s="14" t="str">
        <f>IF(入力シート!$J$204&lt;&gt;"",F203,"")</f>
        <v/>
      </c>
      <c r="I203" s="14" t="str">
        <f t="shared" si="3"/>
        <v/>
      </c>
    </row>
    <row r="204" spans="1:9" ht="15" customHeight="1">
      <c r="A204" s="18" t="str">
        <f>IF(入力シート!$J$205&lt;&gt;"",入力シート!A205,"")</f>
        <v/>
      </c>
      <c r="B204" s="18" t="str">
        <f>IF(入力シート!$J$205&lt;&gt;"",入力シート!B205,"")</f>
        <v/>
      </c>
      <c r="C204" s="22" t="str">
        <f>IF(入力シート!$J$205&lt;&gt;"",入力シート!C205,"")</f>
        <v/>
      </c>
      <c r="D204" s="22" t="str">
        <f>IF(入力シート!$J$205&lt;&gt;"",入力シート!J205,"")</f>
        <v/>
      </c>
      <c r="E204" s="14" t="str">
        <f>IF(入力シート!$J$205&lt;&gt;"",IFERROR(入力シート!J205/入力シート!C205,""),"")</f>
        <v/>
      </c>
      <c r="F204" s="14" t="str">
        <f>IF(入力シート!$J$205&lt;&gt;"",入力シート!E205,"")</f>
        <v/>
      </c>
      <c r="G204" s="14" t="str">
        <f>IF(入力シート!$J$205&lt;&gt;"",E204,"")</f>
        <v/>
      </c>
      <c r="H204" s="14" t="str">
        <f>IF(入力シート!$J$205&lt;&gt;"",F204,"")</f>
        <v/>
      </c>
      <c r="I204" s="14" t="str">
        <f t="shared" si="3"/>
        <v/>
      </c>
    </row>
    <row r="205" spans="1:9" ht="15" customHeight="1">
      <c r="A205" s="18" t="str">
        <f>IF(入力シート!$J$206&lt;&gt;"",入力シート!A206,"")</f>
        <v/>
      </c>
      <c r="B205" s="18" t="str">
        <f>IF(入力シート!$J$206&lt;&gt;"",入力シート!B206,"")</f>
        <v/>
      </c>
      <c r="C205" s="22" t="str">
        <f>IF(入力シート!$J$206&lt;&gt;"",入力シート!C206,"")</f>
        <v/>
      </c>
      <c r="D205" s="22" t="str">
        <f>IF(入力シート!$J$206&lt;&gt;"",入力シート!J206,"")</f>
        <v/>
      </c>
      <c r="E205" s="14" t="str">
        <f>IF(入力シート!$J$206&lt;&gt;"",IFERROR(入力シート!J206/入力シート!C206,""),"")</f>
        <v/>
      </c>
      <c r="F205" s="14" t="str">
        <f>IF(入力シート!$J$206&lt;&gt;"",入力シート!E206,"")</f>
        <v/>
      </c>
      <c r="G205" s="14" t="str">
        <f>IF(入力シート!$J$206&lt;&gt;"",E205,"")</f>
        <v/>
      </c>
      <c r="H205" s="14" t="str">
        <f>IF(入力シート!$J$206&lt;&gt;"",F205,"")</f>
        <v/>
      </c>
      <c r="I205" s="14" t="str">
        <f t="shared" si="3"/>
        <v/>
      </c>
    </row>
    <row r="206" spans="1:9" ht="15" customHeight="1">
      <c r="A206" s="18" t="str">
        <f>IF(入力シート!$J$207&lt;&gt;"",入力シート!A207,"")</f>
        <v/>
      </c>
      <c r="B206" s="18" t="str">
        <f>IF(入力シート!$J$207&lt;&gt;"",入力シート!B207,"")</f>
        <v/>
      </c>
      <c r="C206" s="22" t="str">
        <f>IF(入力シート!$J$207&lt;&gt;"",入力シート!C207,"")</f>
        <v/>
      </c>
      <c r="D206" s="22" t="str">
        <f>IF(入力シート!$J$207&lt;&gt;"",入力シート!J207,"")</f>
        <v/>
      </c>
      <c r="E206" s="14" t="str">
        <f>IF(入力シート!$J$207&lt;&gt;"",IFERROR(入力シート!J207/入力シート!C207,""),"")</f>
        <v/>
      </c>
      <c r="F206" s="14" t="str">
        <f>IF(入力シート!$J$207&lt;&gt;"",入力シート!E207,"")</f>
        <v/>
      </c>
      <c r="G206" s="14" t="str">
        <f>IF(入力シート!$J$207&lt;&gt;"",E206,"")</f>
        <v/>
      </c>
      <c r="H206" s="14" t="str">
        <f>IF(入力シート!$J$207&lt;&gt;"",F206,"")</f>
        <v/>
      </c>
      <c r="I206" s="14" t="str">
        <f t="shared" si="3"/>
        <v/>
      </c>
    </row>
    <row r="207" spans="1:9" ht="15" customHeight="1">
      <c r="A207" s="18" t="str">
        <f>IF(入力シート!$J$208&lt;&gt;"",入力シート!A208,"")</f>
        <v/>
      </c>
      <c r="B207" s="18" t="str">
        <f>IF(入力シート!$J$208&lt;&gt;"",入力シート!B208,"")</f>
        <v/>
      </c>
      <c r="C207" s="22" t="str">
        <f>IF(入力シート!$J$208&lt;&gt;"",入力シート!C208,"")</f>
        <v/>
      </c>
      <c r="D207" s="22" t="str">
        <f>IF(入力シート!$J$208&lt;&gt;"",入力シート!J208,"")</f>
        <v/>
      </c>
      <c r="E207" s="14" t="str">
        <f>IF(入力シート!$J$208&lt;&gt;"",IFERROR(入力シート!J208/入力シート!C208,""),"")</f>
        <v/>
      </c>
      <c r="F207" s="14" t="str">
        <f>IF(入力シート!$J$208&lt;&gt;"",入力シート!E208,"")</f>
        <v/>
      </c>
      <c r="G207" s="14" t="str">
        <f>IF(入力シート!$J$208&lt;&gt;"",E207,"")</f>
        <v/>
      </c>
      <c r="H207" s="14" t="str">
        <f>IF(入力シート!$J$208&lt;&gt;"",F207,"")</f>
        <v/>
      </c>
      <c r="I207" s="14" t="str">
        <f t="shared" si="3"/>
        <v/>
      </c>
    </row>
    <row r="208" spans="1:9" ht="15" customHeight="1">
      <c r="A208" s="18" t="str">
        <f>IF(入力シート!$J$209&lt;&gt;"",入力シート!A209,"")</f>
        <v/>
      </c>
      <c r="B208" s="18" t="str">
        <f>IF(入力シート!$J$209&lt;&gt;"",入力シート!B209,"")</f>
        <v/>
      </c>
      <c r="C208" s="22" t="str">
        <f>IF(入力シート!$J$209&lt;&gt;"",入力シート!C209,"")</f>
        <v/>
      </c>
      <c r="D208" s="22" t="str">
        <f>IF(入力シート!$J$209&lt;&gt;"",入力シート!J209,"")</f>
        <v/>
      </c>
      <c r="E208" s="14" t="str">
        <f>IF(入力シート!$J$209&lt;&gt;"",IFERROR(入力シート!J209/入力シート!C209,""),"")</f>
        <v/>
      </c>
      <c r="F208" s="14" t="str">
        <f>IF(入力シート!$J$209&lt;&gt;"",入力シート!E209,"")</f>
        <v/>
      </c>
      <c r="G208" s="14" t="str">
        <f>IF(入力シート!$J$209&lt;&gt;"",E208,"")</f>
        <v/>
      </c>
      <c r="H208" s="14" t="str">
        <f>IF(入力シート!$J$209&lt;&gt;"",F208,"")</f>
        <v/>
      </c>
      <c r="I208" s="14" t="str">
        <f t="shared" si="3"/>
        <v/>
      </c>
    </row>
    <row r="209" spans="1:9" ht="15" customHeight="1">
      <c r="A209" s="18" t="str">
        <f>IF(入力シート!$J$210&lt;&gt;"",入力シート!A210,"")</f>
        <v/>
      </c>
      <c r="B209" s="18" t="str">
        <f>IF(入力シート!$J$210&lt;&gt;"",入力シート!B210,"")</f>
        <v/>
      </c>
      <c r="C209" s="22" t="str">
        <f>IF(入力シート!$J$210&lt;&gt;"",入力シート!C210,"")</f>
        <v/>
      </c>
      <c r="D209" s="22" t="str">
        <f>IF(入力シート!$J$210&lt;&gt;"",入力シート!J210,"")</f>
        <v/>
      </c>
      <c r="E209" s="14" t="str">
        <f>IF(入力シート!$J$210&lt;&gt;"",IFERROR(入力シート!J210/入力シート!C210,""),"")</f>
        <v/>
      </c>
      <c r="F209" s="14" t="str">
        <f>IF(入力シート!$J$210&lt;&gt;"",入力シート!E210,"")</f>
        <v/>
      </c>
      <c r="G209" s="14" t="str">
        <f>IF(入力シート!$J$210&lt;&gt;"",E209,"")</f>
        <v/>
      </c>
      <c r="H209" s="14" t="str">
        <f>IF(入力シート!$J$210&lt;&gt;"",F209,"")</f>
        <v/>
      </c>
      <c r="I209" s="14" t="str">
        <f t="shared" si="3"/>
        <v/>
      </c>
    </row>
    <row r="210" spans="1:9" ht="15" customHeight="1">
      <c r="A210" s="18" t="str">
        <f>IF(入力シート!$J$211&lt;&gt;"",入力シート!A211,"")</f>
        <v/>
      </c>
      <c r="B210" s="18" t="str">
        <f>IF(入力シート!$J$211&lt;&gt;"",入力シート!B211,"")</f>
        <v/>
      </c>
      <c r="C210" s="22" t="str">
        <f>IF(入力シート!$J$211&lt;&gt;"",入力シート!C211,"")</f>
        <v/>
      </c>
      <c r="D210" s="22" t="str">
        <f>IF(入力シート!$J$211&lt;&gt;"",入力シート!J211,"")</f>
        <v/>
      </c>
      <c r="E210" s="14" t="str">
        <f>IF(入力シート!$J$211&lt;&gt;"",IFERROR(入力シート!J211/入力シート!C211,""),"")</f>
        <v/>
      </c>
      <c r="F210" s="14" t="str">
        <f>IF(入力シート!$J$211&lt;&gt;"",入力シート!E211,"")</f>
        <v/>
      </c>
      <c r="G210" s="14" t="str">
        <f>IF(入力シート!$J$211&lt;&gt;"",E210,"")</f>
        <v/>
      </c>
      <c r="H210" s="14" t="str">
        <f>IF(入力シート!$J$211&lt;&gt;"",F210,"")</f>
        <v/>
      </c>
      <c r="I210" s="14" t="str">
        <f t="shared" si="3"/>
        <v/>
      </c>
    </row>
    <row r="211" spans="1:9" ht="15" customHeight="1">
      <c r="A211" s="18" t="str">
        <f>IF(入力シート!$J$212&lt;&gt;"",入力シート!A212,"")</f>
        <v/>
      </c>
      <c r="B211" s="18" t="str">
        <f>IF(入力シート!$J$212&lt;&gt;"",入力シート!B212,"")</f>
        <v/>
      </c>
      <c r="C211" s="22" t="str">
        <f>IF(入力シート!$J$212&lt;&gt;"",入力シート!C212,"")</f>
        <v/>
      </c>
      <c r="D211" s="22" t="str">
        <f>IF(入力シート!$J$212&lt;&gt;"",入力シート!J212,"")</f>
        <v/>
      </c>
      <c r="E211" s="14" t="str">
        <f>IF(入力シート!$J$212&lt;&gt;"",IFERROR(入力シート!J212/入力シート!C212,""),"")</f>
        <v/>
      </c>
      <c r="F211" s="14" t="str">
        <f>IF(入力シート!$J$212&lt;&gt;"",入力シート!E212,"")</f>
        <v/>
      </c>
      <c r="G211" s="14" t="str">
        <f>IF(入力シート!$J$212&lt;&gt;"",E211,"")</f>
        <v/>
      </c>
      <c r="H211" s="14" t="str">
        <f>IF(入力シート!$J$212&lt;&gt;"",F211,"")</f>
        <v/>
      </c>
      <c r="I211" s="14" t="str">
        <f t="shared" si="3"/>
        <v/>
      </c>
    </row>
    <row r="212" spans="1:9" ht="15" customHeight="1">
      <c r="A212" s="18" t="str">
        <f>IF(入力シート!$J$213&lt;&gt;"",入力シート!A213,"")</f>
        <v/>
      </c>
      <c r="B212" s="18" t="str">
        <f>IF(入力シート!$J$213&lt;&gt;"",入力シート!B213,"")</f>
        <v/>
      </c>
      <c r="C212" s="22" t="str">
        <f>IF(入力シート!$J$213&lt;&gt;"",入力シート!C213,"")</f>
        <v/>
      </c>
      <c r="D212" s="22" t="str">
        <f>IF(入力シート!$J$213&lt;&gt;"",入力シート!J213,"")</f>
        <v/>
      </c>
      <c r="E212" s="14" t="str">
        <f>IF(入力シート!$J$213&lt;&gt;"",IFERROR(入力シート!J213/入力シート!C213,""),"")</f>
        <v/>
      </c>
      <c r="F212" s="14" t="str">
        <f>IF(入力シート!$J$213&lt;&gt;"",入力シート!E213,"")</f>
        <v/>
      </c>
      <c r="G212" s="14" t="str">
        <f>IF(入力シート!$J$213&lt;&gt;"",E212,"")</f>
        <v/>
      </c>
      <c r="H212" s="14" t="str">
        <f>IF(入力シート!$J$213&lt;&gt;"",F212,"")</f>
        <v/>
      </c>
      <c r="I212" s="14" t="str">
        <f t="shared" si="3"/>
        <v/>
      </c>
    </row>
    <row r="213" spans="1:9" ht="15" customHeight="1">
      <c r="A213" s="18" t="str">
        <f>IF(入力シート!$J$214&lt;&gt;"",入力シート!A214,"")</f>
        <v/>
      </c>
      <c r="B213" s="18" t="str">
        <f>IF(入力シート!$J$214&lt;&gt;"",入力シート!B214,"")</f>
        <v/>
      </c>
      <c r="C213" s="22" t="str">
        <f>IF(入力シート!$J$214&lt;&gt;"",入力シート!C214,"")</f>
        <v/>
      </c>
      <c r="D213" s="22" t="str">
        <f>IF(入力シート!$J$214&lt;&gt;"",入力シート!J214,"")</f>
        <v/>
      </c>
      <c r="E213" s="14" t="str">
        <f>IF(入力シート!$J$214&lt;&gt;"",IFERROR(入力シート!J214/入力シート!C214,""),"")</f>
        <v/>
      </c>
      <c r="F213" s="14" t="str">
        <f>IF(入力シート!$J$214&lt;&gt;"",入力シート!E214,"")</f>
        <v/>
      </c>
      <c r="G213" s="14" t="str">
        <f>IF(入力シート!$J$214&lt;&gt;"",E213,"")</f>
        <v/>
      </c>
      <c r="H213" s="14" t="str">
        <f>IF(入力シート!$J$214&lt;&gt;"",F213,"")</f>
        <v/>
      </c>
      <c r="I213" s="14" t="str">
        <f t="shared" si="3"/>
        <v/>
      </c>
    </row>
    <row r="214" spans="1:9" ht="15" customHeight="1">
      <c r="A214" s="18" t="str">
        <f>IF(入力シート!$J$215&lt;&gt;"",入力シート!A215,"")</f>
        <v/>
      </c>
      <c r="B214" s="18" t="str">
        <f>IF(入力シート!$J$215&lt;&gt;"",入力シート!B215,"")</f>
        <v/>
      </c>
      <c r="C214" s="22" t="str">
        <f>IF(入力シート!$J$215&lt;&gt;"",入力シート!C215,"")</f>
        <v/>
      </c>
      <c r="D214" s="22" t="str">
        <f>IF(入力シート!$J$215&lt;&gt;"",入力シート!J215,"")</f>
        <v/>
      </c>
      <c r="E214" s="14" t="str">
        <f>IF(入力シート!$J$215&lt;&gt;"",IFERROR(入力シート!J215/入力シート!C215,""),"")</f>
        <v/>
      </c>
      <c r="F214" s="14" t="str">
        <f>IF(入力シート!$J$215&lt;&gt;"",入力シート!E215,"")</f>
        <v/>
      </c>
      <c r="G214" s="14" t="str">
        <f>IF(入力シート!$J$215&lt;&gt;"",E214,"")</f>
        <v/>
      </c>
      <c r="H214" s="14" t="str">
        <f>IF(入力シート!$J$215&lt;&gt;"",F214,"")</f>
        <v/>
      </c>
      <c r="I214" s="14" t="str">
        <f t="shared" si="3"/>
        <v/>
      </c>
    </row>
    <row r="215" spans="1:9" ht="15" customHeight="1">
      <c r="A215" s="18" t="str">
        <f>IF(入力シート!$J$216&lt;&gt;"",入力シート!A216,"")</f>
        <v/>
      </c>
      <c r="B215" s="18" t="str">
        <f>IF(入力シート!$J$216&lt;&gt;"",入力シート!B216,"")</f>
        <v/>
      </c>
      <c r="C215" s="22" t="str">
        <f>IF(入力シート!$J$216&lt;&gt;"",入力シート!C216,"")</f>
        <v/>
      </c>
      <c r="D215" s="22" t="str">
        <f>IF(入力シート!$J$216&lt;&gt;"",入力シート!J216,"")</f>
        <v/>
      </c>
      <c r="E215" s="14" t="str">
        <f>IF(入力シート!$J$216&lt;&gt;"",IFERROR(入力シート!J216/入力シート!C216,""),"")</f>
        <v/>
      </c>
      <c r="F215" s="14" t="str">
        <f>IF(入力シート!$J$216&lt;&gt;"",入力シート!E216,"")</f>
        <v/>
      </c>
      <c r="G215" s="14" t="str">
        <f>IF(入力シート!$J$216&lt;&gt;"",E215,"")</f>
        <v/>
      </c>
      <c r="H215" s="14" t="str">
        <f>IF(入力シート!$J$216&lt;&gt;"",F215,"")</f>
        <v/>
      </c>
      <c r="I215" s="14" t="str">
        <f t="shared" si="3"/>
        <v/>
      </c>
    </row>
    <row r="216" spans="1:9" ht="15" customHeight="1">
      <c r="A216" s="18" t="str">
        <f>IF(入力シート!$J$217&lt;&gt;"",入力シート!A217,"")</f>
        <v/>
      </c>
      <c r="B216" s="18" t="str">
        <f>IF(入力シート!$J$217&lt;&gt;"",入力シート!B217,"")</f>
        <v/>
      </c>
      <c r="C216" s="22" t="str">
        <f>IF(入力シート!$J$217&lt;&gt;"",入力シート!C217,"")</f>
        <v/>
      </c>
      <c r="D216" s="22" t="str">
        <f>IF(入力シート!$J$217&lt;&gt;"",入力シート!J217,"")</f>
        <v/>
      </c>
      <c r="E216" s="14" t="str">
        <f>IF(入力シート!$J$217&lt;&gt;"",IFERROR(入力シート!J217/入力シート!C217,""),"")</f>
        <v/>
      </c>
      <c r="F216" s="14" t="str">
        <f>IF(入力シート!$J$217&lt;&gt;"",入力シート!E217,"")</f>
        <v/>
      </c>
      <c r="G216" s="14" t="str">
        <f>IF(入力シート!$J$217&lt;&gt;"",E216,"")</f>
        <v/>
      </c>
      <c r="H216" s="14" t="str">
        <f>IF(入力シート!$J$217&lt;&gt;"",F216,"")</f>
        <v/>
      </c>
      <c r="I216" s="14" t="str">
        <f t="shared" si="3"/>
        <v/>
      </c>
    </row>
    <row r="217" spans="1:9" ht="15" customHeight="1">
      <c r="A217" s="18" t="str">
        <f>IF(入力シート!$J$218&lt;&gt;"",入力シート!A218,"")</f>
        <v/>
      </c>
      <c r="B217" s="18" t="str">
        <f>IF(入力シート!$J$218&lt;&gt;"",入力シート!B218,"")</f>
        <v/>
      </c>
      <c r="C217" s="22" t="str">
        <f>IF(入力シート!$J$218&lt;&gt;"",入力シート!C218,"")</f>
        <v/>
      </c>
      <c r="D217" s="22" t="str">
        <f>IF(入力シート!$J$218&lt;&gt;"",入力シート!J218,"")</f>
        <v/>
      </c>
      <c r="E217" s="14" t="str">
        <f>IF(入力シート!$J$218&lt;&gt;"",IFERROR(入力シート!J218/入力シート!C218,""),"")</f>
        <v/>
      </c>
      <c r="F217" s="14" t="str">
        <f>IF(入力シート!$J$218&lt;&gt;"",入力シート!E218,"")</f>
        <v/>
      </c>
      <c r="G217" s="14" t="str">
        <f>IF(入力シート!$J$218&lt;&gt;"",E217,"")</f>
        <v/>
      </c>
      <c r="H217" s="14" t="str">
        <f>IF(入力シート!$J$218&lt;&gt;"",F217,"")</f>
        <v/>
      </c>
      <c r="I217" s="14" t="str">
        <f t="shared" si="3"/>
        <v/>
      </c>
    </row>
    <row r="218" spans="1:9" ht="15" customHeight="1">
      <c r="A218" s="18" t="str">
        <f>IF(入力シート!$J$219&lt;&gt;"",入力シート!A219,"")</f>
        <v/>
      </c>
      <c r="B218" s="18" t="str">
        <f>IF(入力シート!$J$219&lt;&gt;"",入力シート!B219,"")</f>
        <v/>
      </c>
      <c r="C218" s="22" t="str">
        <f>IF(入力シート!$J$219&lt;&gt;"",入力シート!C219,"")</f>
        <v/>
      </c>
      <c r="D218" s="22" t="str">
        <f>IF(入力シート!$J$219&lt;&gt;"",入力シート!J219,"")</f>
        <v/>
      </c>
      <c r="E218" s="14" t="str">
        <f>IF(入力シート!$J$219&lt;&gt;"",IFERROR(入力シート!J219/入力シート!C219,""),"")</f>
        <v/>
      </c>
      <c r="F218" s="14" t="str">
        <f>IF(入力シート!$J$219&lt;&gt;"",入力シート!E219,"")</f>
        <v/>
      </c>
      <c r="G218" s="14" t="str">
        <f>IF(入力シート!$J$219&lt;&gt;"",E218,"")</f>
        <v/>
      </c>
      <c r="H218" s="14" t="str">
        <f>IF(入力シート!$J$219&lt;&gt;"",F218,"")</f>
        <v/>
      </c>
      <c r="I218" s="14" t="str">
        <f t="shared" si="3"/>
        <v/>
      </c>
    </row>
    <row r="219" spans="1:9" ht="15" customHeight="1">
      <c r="A219" s="18" t="str">
        <f>IF(入力シート!$J$220&lt;&gt;"",入力シート!A220,"")</f>
        <v/>
      </c>
      <c r="B219" s="18" t="str">
        <f>IF(入力シート!$J$220&lt;&gt;"",入力シート!B220,"")</f>
        <v/>
      </c>
      <c r="C219" s="22" t="str">
        <f>IF(入力シート!$J$220&lt;&gt;"",入力シート!C220,"")</f>
        <v/>
      </c>
      <c r="D219" s="22" t="str">
        <f>IF(入力シート!$J$220&lt;&gt;"",入力シート!J220,"")</f>
        <v/>
      </c>
      <c r="E219" s="14" t="str">
        <f>IF(入力シート!$J$220&lt;&gt;"",IFERROR(入力シート!J220/入力シート!C220,""),"")</f>
        <v/>
      </c>
      <c r="F219" s="14" t="str">
        <f>IF(入力シート!$J$220&lt;&gt;"",入力シート!E220,"")</f>
        <v/>
      </c>
      <c r="G219" s="14" t="str">
        <f>IF(入力シート!$J$220&lt;&gt;"",E219,"")</f>
        <v/>
      </c>
      <c r="H219" s="14" t="str">
        <f>IF(入力シート!$J$220&lt;&gt;"",F219,"")</f>
        <v/>
      </c>
      <c r="I219" s="14" t="str">
        <f t="shared" si="3"/>
        <v/>
      </c>
    </row>
    <row r="220" spans="1:9" ht="15" customHeight="1">
      <c r="A220" s="18" t="str">
        <f>IF(入力シート!$J$221&lt;&gt;"",入力シート!A221,"")</f>
        <v/>
      </c>
      <c r="B220" s="18" t="str">
        <f>IF(入力シート!$J$221&lt;&gt;"",入力シート!B221,"")</f>
        <v/>
      </c>
      <c r="C220" s="22" t="str">
        <f>IF(入力シート!$J$221&lt;&gt;"",入力シート!C221,"")</f>
        <v/>
      </c>
      <c r="D220" s="22" t="str">
        <f>IF(入力シート!$J$221&lt;&gt;"",入力シート!J221,"")</f>
        <v/>
      </c>
      <c r="E220" s="14" t="str">
        <f>IF(入力シート!$J$221&lt;&gt;"",IFERROR(入力シート!J221/入力シート!C221,""),"")</f>
        <v/>
      </c>
      <c r="F220" s="14" t="str">
        <f>IF(入力シート!$J$221&lt;&gt;"",入力シート!E221,"")</f>
        <v/>
      </c>
      <c r="G220" s="14" t="str">
        <f>IF(入力シート!$J$221&lt;&gt;"",E220,"")</f>
        <v/>
      </c>
      <c r="H220" s="14" t="str">
        <f>IF(入力シート!$J$221&lt;&gt;"",F220,"")</f>
        <v/>
      </c>
      <c r="I220" s="14" t="str">
        <f t="shared" si="3"/>
        <v/>
      </c>
    </row>
    <row r="221" spans="1:9" ht="15" customHeight="1">
      <c r="A221" s="18" t="str">
        <f>IF(入力シート!$J$222&lt;&gt;"",入力シート!A222,"")</f>
        <v/>
      </c>
      <c r="B221" s="18" t="str">
        <f>IF(入力シート!$J$222&lt;&gt;"",入力シート!B222,"")</f>
        <v/>
      </c>
      <c r="C221" s="22" t="str">
        <f>IF(入力シート!$J$222&lt;&gt;"",入力シート!C222,"")</f>
        <v/>
      </c>
      <c r="D221" s="22" t="str">
        <f>IF(入力シート!$J$222&lt;&gt;"",入力シート!J222,"")</f>
        <v/>
      </c>
      <c r="E221" s="14" t="str">
        <f>IF(入力シート!$J$222&lt;&gt;"",IFERROR(入力シート!J222/入力シート!C222,""),"")</f>
        <v/>
      </c>
      <c r="F221" s="14" t="str">
        <f>IF(入力シート!$J$222&lt;&gt;"",入力シート!E222,"")</f>
        <v/>
      </c>
      <c r="G221" s="14" t="str">
        <f>IF(入力シート!$J$222&lt;&gt;"",E221,"")</f>
        <v/>
      </c>
      <c r="H221" s="14" t="str">
        <f>IF(入力シート!$J$222&lt;&gt;"",F221,"")</f>
        <v/>
      </c>
      <c r="I221" s="14" t="str">
        <f t="shared" si="3"/>
        <v/>
      </c>
    </row>
    <row r="222" spans="1:9" ht="15" customHeight="1">
      <c r="A222" s="18" t="str">
        <f>IF(入力シート!$J$223&lt;&gt;"",入力シート!A223,"")</f>
        <v/>
      </c>
      <c r="B222" s="18" t="str">
        <f>IF(入力シート!$J$223&lt;&gt;"",入力シート!B223,"")</f>
        <v/>
      </c>
      <c r="C222" s="22" t="str">
        <f>IF(入力シート!$J$223&lt;&gt;"",入力シート!C223,"")</f>
        <v/>
      </c>
      <c r="D222" s="22" t="str">
        <f>IF(入力シート!$J$223&lt;&gt;"",入力シート!J223,"")</f>
        <v/>
      </c>
      <c r="E222" s="14" t="str">
        <f>IF(入力シート!$J$223&lt;&gt;"",IFERROR(入力シート!J223/入力シート!C223,""),"")</f>
        <v/>
      </c>
      <c r="F222" s="14" t="str">
        <f>IF(入力シート!$J$223&lt;&gt;"",入力シート!E223,"")</f>
        <v/>
      </c>
      <c r="G222" s="14" t="str">
        <f>IF(入力シート!$J$223&lt;&gt;"",E222,"")</f>
        <v/>
      </c>
      <c r="H222" s="14" t="str">
        <f>IF(入力シート!$J$223&lt;&gt;"",F222,"")</f>
        <v/>
      </c>
      <c r="I222" s="14" t="str">
        <f t="shared" si="3"/>
        <v/>
      </c>
    </row>
    <row r="223" spans="1:9" ht="15" customHeight="1">
      <c r="A223" s="18" t="str">
        <f>IF(入力シート!$J$224&lt;&gt;"",入力シート!A224,"")</f>
        <v/>
      </c>
      <c r="B223" s="18" t="str">
        <f>IF(入力シート!$J$224&lt;&gt;"",入力シート!B224,"")</f>
        <v/>
      </c>
      <c r="C223" s="22" t="str">
        <f>IF(入力シート!$J$224&lt;&gt;"",入力シート!C224,"")</f>
        <v/>
      </c>
      <c r="D223" s="22" t="str">
        <f>IF(入力シート!$J$224&lt;&gt;"",入力シート!J224,"")</f>
        <v/>
      </c>
      <c r="E223" s="14" t="str">
        <f>IF(入力シート!$J$224&lt;&gt;"",IFERROR(入力シート!J224/入力シート!C224,""),"")</f>
        <v/>
      </c>
      <c r="F223" s="14" t="str">
        <f>IF(入力シート!$J$224&lt;&gt;"",入力シート!E224,"")</f>
        <v/>
      </c>
      <c r="G223" s="14" t="str">
        <f>IF(入力シート!$J$224&lt;&gt;"",E223,"")</f>
        <v/>
      </c>
      <c r="H223" s="14" t="str">
        <f>IF(入力シート!$J$224&lt;&gt;"",F223,"")</f>
        <v/>
      </c>
      <c r="I223" s="14" t="str">
        <f t="shared" si="3"/>
        <v/>
      </c>
    </row>
    <row r="224" spans="1:9" ht="15" customHeight="1">
      <c r="A224" s="18" t="str">
        <f>IF(入力シート!$J$225&lt;&gt;"",入力シート!A225,"")</f>
        <v/>
      </c>
      <c r="B224" s="18" t="str">
        <f>IF(入力シート!$J$225&lt;&gt;"",入力シート!B225,"")</f>
        <v/>
      </c>
      <c r="C224" s="22" t="str">
        <f>IF(入力シート!$J$225&lt;&gt;"",入力シート!C225,"")</f>
        <v/>
      </c>
      <c r="D224" s="22" t="str">
        <f>IF(入力シート!$J$225&lt;&gt;"",入力シート!J225,"")</f>
        <v/>
      </c>
      <c r="E224" s="14" t="str">
        <f>IF(入力シート!$J$225&lt;&gt;"",IFERROR(入力シート!J225/入力シート!C225,""),"")</f>
        <v/>
      </c>
      <c r="F224" s="14" t="str">
        <f>IF(入力シート!$J$225&lt;&gt;"",入力シート!E225,"")</f>
        <v/>
      </c>
      <c r="G224" s="14" t="str">
        <f>IF(入力シート!$J$225&lt;&gt;"",E224,"")</f>
        <v/>
      </c>
      <c r="H224" s="14" t="str">
        <f>IF(入力シート!$J$225&lt;&gt;"",F224,"")</f>
        <v/>
      </c>
      <c r="I224" s="14" t="str">
        <f t="shared" si="3"/>
        <v/>
      </c>
    </row>
    <row r="225" spans="1:9" ht="15" customHeight="1">
      <c r="A225" s="18" t="str">
        <f>IF(入力シート!$J$226&lt;&gt;"",入力シート!A226,"")</f>
        <v/>
      </c>
      <c r="B225" s="18" t="str">
        <f>IF(入力シート!$J$226&lt;&gt;"",入力シート!B226,"")</f>
        <v/>
      </c>
      <c r="C225" s="22" t="str">
        <f>IF(入力シート!$J$226&lt;&gt;"",入力シート!C226,"")</f>
        <v/>
      </c>
      <c r="D225" s="22" t="str">
        <f>IF(入力シート!$J$226&lt;&gt;"",入力シート!J226,"")</f>
        <v/>
      </c>
      <c r="E225" s="14" t="str">
        <f>IF(入力シート!$J$226&lt;&gt;"",IFERROR(入力シート!J226/入力シート!C226,""),"")</f>
        <v/>
      </c>
      <c r="F225" s="14" t="str">
        <f>IF(入力シート!$J$226&lt;&gt;"",入力シート!E226,"")</f>
        <v/>
      </c>
      <c r="G225" s="14" t="str">
        <f>IF(入力シート!$J$226&lt;&gt;"",E225,"")</f>
        <v/>
      </c>
      <c r="H225" s="14" t="str">
        <f>IF(入力シート!$J$226&lt;&gt;"",F225,"")</f>
        <v/>
      </c>
      <c r="I225" s="14" t="str">
        <f t="shared" si="3"/>
        <v/>
      </c>
    </row>
    <row r="226" spans="1:9" ht="15" customHeight="1">
      <c r="A226" s="18" t="str">
        <f>IF(入力シート!$J$227&lt;&gt;"",入力シート!A227,"")</f>
        <v/>
      </c>
      <c r="B226" s="18" t="str">
        <f>IF(入力シート!$J$227&lt;&gt;"",入力シート!B227,"")</f>
        <v/>
      </c>
      <c r="C226" s="22" t="str">
        <f>IF(入力シート!$J$227&lt;&gt;"",入力シート!C227,"")</f>
        <v/>
      </c>
      <c r="D226" s="22" t="str">
        <f>IF(入力シート!$J$227&lt;&gt;"",入力シート!J227,"")</f>
        <v/>
      </c>
      <c r="E226" s="14" t="str">
        <f>IF(入力シート!$J$227&lt;&gt;"",IFERROR(入力シート!J227/入力シート!C227,""),"")</f>
        <v/>
      </c>
      <c r="F226" s="14" t="str">
        <f>IF(入力シート!$J$227&lt;&gt;"",入力シート!E227,"")</f>
        <v/>
      </c>
      <c r="G226" s="14" t="str">
        <f>IF(入力シート!$J$227&lt;&gt;"",E226,"")</f>
        <v/>
      </c>
      <c r="H226" s="14" t="str">
        <f>IF(入力シート!$J$227&lt;&gt;"",F226,"")</f>
        <v/>
      </c>
      <c r="I226" s="14" t="str">
        <f t="shared" si="3"/>
        <v/>
      </c>
    </row>
    <row r="227" spans="1:9" ht="15" customHeight="1">
      <c r="A227" s="18" t="str">
        <f>IF(入力シート!$J$228&lt;&gt;"",入力シート!A228,"")</f>
        <v/>
      </c>
      <c r="B227" s="18" t="str">
        <f>IF(入力シート!$J$228&lt;&gt;"",入力シート!B228,"")</f>
        <v/>
      </c>
      <c r="C227" s="22" t="str">
        <f>IF(入力シート!$J$228&lt;&gt;"",入力シート!C228,"")</f>
        <v/>
      </c>
      <c r="D227" s="22" t="str">
        <f>IF(入力シート!$J$228&lt;&gt;"",入力シート!J228,"")</f>
        <v/>
      </c>
      <c r="E227" s="14" t="str">
        <f>IF(入力シート!$J$228&lt;&gt;"",IFERROR(入力シート!J228/入力シート!C228,""),"")</f>
        <v/>
      </c>
      <c r="F227" s="14" t="str">
        <f>IF(入力シート!$J$228&lt;&gt;"",入力シート!E228,"")</f>
        <v/>
      </c>
      <c r="G227" s="14" t="str">
        <f>IF(入力シート!$J$228&lt;&gt;"",E227,"")</f>
        <v/>
      </c>
      <c r="H227" s="14" t="str">
        <f>IF(入力シート!$J$228&lt;&gt;"",F227,"")</f>
        <v/>
      </c>
      <c r="I227" s="14" t="str">
        <f t="shared" si="3"/>
        <v/>
      </c>
    </row>
    <row r="228" spans="1:9" ht="15" customHeight="1">
      <c r="A228" s="18" t="str">
        <f>IF(入力シート!$J$229&lt;&gt;"",入力シート!A229,"")</f>
        <v/>
      </c>
      <c r="B228" s="18" t="str">
        <f>IF(入力シート!$J$229&lt;&gt;"",入力シート!B229,"")</f>
        <v/>
      </c>
      <c r="C228" s="22" t="str">
        <f>IF(入力シート!$J$229&lt;&gt;"",入力シート!C229,"")</f>
        <v/>
      </c>
      <c r="D228" s="22" t="str">
        <f>IF(入力シート!$J$229&lt;&gt;"",入力シート!J229,"")</f>
        <v/>
      </c>
      <c r="E228" s="14" t="str">
        <f>IF(入力シート!$J$229&lt;&gt;"",IFERROR(入力シート!J229/入力シート!C229,""),"")</f>
        <v/>
      </c>
      <c r="F228" s="14" t="str">
        <f>IF(入力シート!$J$229&lt;&gt;"",入力シート!E229,"")</f>
        <v/>
      </c>
      <c r="G228" s="14" t="str">
        <f>IF(入力シート!$J$229&lt;&gt;"",E228,"")</f>
        <v/>
      </c>
      <c r="H228" s="14" t="str">
        <f>IF(入力シート!$J$229&lt;&gt;"",F228,"")</f>
        <v/>
      </c>
      <c r="I228" s="14" t="str">
        <f t="shared" si="3"/>
        <v/>
      </c>
    </row>
    <row r="229" spans="1:9" ht="15" customHeight="1">
      <c r="A229" s="18" t="str">
        <f>IF(入力シート!$J$230&lt;&gt;"",入力シート!A230,"")</f>
        <v/>
      </c>
      <c r="B229" s="18" t="str">
        <f>IF(入力シート!$J$230&lt;&gt;"",入力シート!B230,"")</f>
        <v/>
      </c>
      <c r="C229" s="22" t="str">
        <f>IF(入力シート!$J$230&lt;&gt;"",入力シート!C230,"")</f>
        <v/>
      </c>
      <c r="D229" s="22" t="str">
        <f>IF(入力シート!$J$230&lt;&gt;"",入力シート!J230,"")</f>
        <v/>
      </c>
      <c r="E229" s="14" t="str">
        <f>IF(入力シート!$J$230&lt;&gt;"",IFERROR(入力シート!J230/入力シート!C230,""),"")</f>
        <v/>
      </c>
      <c r="F229" s="14" t="str">
        <f>IF(入力シート!$J$230&lt;&gt;"",入力シート!E230,"")</f>
        <v/>
      </c>
      <c r="G229" s="14" t="str">
        <f>IF(入力シート!$J$230&lt;&gt;"",E229,"")</f>
        <v/>
      </c>
      <c r="H229" s="14" t="str">
        <f>IF(入力シート!$J$230&lt;&gt;"",F229,"")</f>
        <v/>
      </c>
      <c r="I229" s="14" t="str">
        <f t="shared" si="3"/>
        <v/>
      </c>
    </row>
    <row r="230" spans="1:9" ht="15" customHeight="1">
      <c r="A230" s="18" t="str">
        <f>IF(入力シート!$J$231&lt;&gt;"",入力シート!A231,"")</f>
        <v/>
      </c>
      <c r="B230" s="18" t="str">
        <f>IF(入力シート!$J$231&lt;&gt;"",入力シート!B231,"")</f>
        <v/>
      </c>
      <c r="C230" s="22" t="str">
        <f>IF(入力シート!$J$231&lt;&gt;"",入力シート!C231,"")</f>
        <v/>
      </c>
      <c r="D230" s="22" t="str">
        <f>IF(入力シート!$J$231&lt;&gt;"",入力シート!J231,"")</f>
        <v/>
      </c>
      <c r="E230" s="14" t="str">
        <f>IF(入力シート!$J$231&lt;&gt;"",IFERROR(入力シート!J231/入力シート!C231,""),"")</f>
        <v/>
      </c>
      <c r="F230" s="14" t="str">
        <f>IF(入力シート!$J$231&lt;&gt;"",入力シート!E231,"")</f>
        <v/>
      </c>
      <c r="G230" s="14" t="str">
        <f>IF(入力シート!$J$231&lt;&gt;"",E230,"")</f>
        <v/>
      </c>
      <c r="H230" s="14" t="str">
        <f>IF(入力シート!$J$231&lt;&gt;"",F230,"")</f>
        <v/>
      </c>
      <c r="I230" s="14" t="str">
        <f t="shared" si="3"/>
        <v/>
      </c>
    </row>
    <row r="231" spans="1:9" ht="15" customHeight="1">
      <c r="A231" s="18" t="str">
        <f>IF(入力シート!$J$232&lt;&gt;"",入力シート!A232,"")</f>
        <v/>
      </c>
      <c r="B231" s="18" t="str">
        <f>IF(入力シート!$J$232&lt;&gt;"",入力シート!B232,"")</f>
        <v/>
      </c>
      <c r="C231" s="22" t="str">
        <f>IF(入力シート!$J$232&lt;&gt;"",入力シート!C232,"")</f>
        <v/>
      </c>
      <c r="D231" s="22" t="str">
        <f>IF(入力シート!$J$232&lt;&gt;"",入力シート!J232,"")</f>
        <v/>
      </c>
      <c r="E231" s="14" t="str">
        <f>IF(入力シート!$J$232&lt;&gt;"",IFERROR(入力シート!J232/入力シート!C232,""),"")</f>
        <v/>
      </c>
      <c r="F231" s="14" t="str">
        <f>IF(入力シート!$J$232&lt;&gt;"",入力シート!E232,"")</f>
        <v/>
      </c>
      <c r="G231" s="14" t="str">
        <f>IF(入力シート!$J$232&lt;&gt;"",E231,"")</f>
        <v/>
      </c>
      <c r="H231" s="14" t="str">
        <f>IF(入力シート!$J$232&lt;&gt;"",F231,"")</f>
        <v/>
      </c>
      <c r="I231" s="14" t="str">
        <f t="shared" si="3"/>
        <v/>
      </c>
    </row>
    <row r="232" spans="1:9" ht="15" customHeight="1">
      <c r="A232" s="18" t="str">
        <f>IF(入力シート!$J$233&lt;&gt;"",入力シート!A233,"")</f>
        <v/>
      </c>
      <c r="B232" s="18" t="str">
        <f>IF(入力シート!$J$233&lt;&gt;"",入力シート!B233,"")</f>
        <v/>
      </c>
      <c r="C232" s="22" t="str">
        <f>IF(入力シート!$J$233&lt;&gt;"",入力シート!C233,"")</f>
        <v/>
      </c>
      <c r="D232" s="22" t="str">
        <f>IF(入力シート!$J$233&lt;&gt;"",入力シート!J233,"")</f>
        <v/>
      </c>
      <c r="E232" s="14" t="str">
        <f>IF(入力シート!$J$233&lt;&gt;"",IFERROR(入力シート!J233/入力シート!C233,""),"")</f>
        <v/>
      </c>
      <c r="F232" s="14" t="str">
        <f>IF(入力シート!$J$233&lt;&gt;"",入力シート!E233,"")</f>
        <v/>
      </c>
      <c r="G232" s="14" t="str">
        <f>IF(入力シート!$J$233&lt;&gt;"",E232,"")</f>
        <v/>
      </c>
      <c r="H232" s="14" t="str">
        <f>IF(入力シート!$J$233&lt;&gt;"",F232,"")</f>
        <v/>
      </c>
      <c r="I232" s="14" t="str">
        <f t="shared" si="3"/>
        <v/>
      </c>
    </row>
    <row r="233" spans="1:9" ht="15" customHeight="1">
      <c r="A233" s="18" t="str">
        <f>IF(入力シート!$J$234&lt;&gt;"",入力シート!A234,"")</f>
        <v/>
      </c>
      <c r="B233" s="18" t="str">
        <f>IF(入力シート!$J$234&lt;&gt;"",入力シート!B234,"")</f>
        <v/>
      </c>
      <c r="C233" s="22" t="str">
        <f>IF(入力シート!$J$234&lt;&gt;"",入力シート!C234,"")</f>
        <v/>
      </c>
      <c r="D233" s="22" t="str">
        <f>IF(入力シート!$J$234&lt;&gt;"",入力シート!J234,"")</f>
        <v/>
      </c>
      <c r="E233" s="14" t="str">
        <f>IF(入力シート!$J$234&lt;&gt;"",IFERROR(入力シート!J234/入力シート!C234,""),"")</f>
        <v/>
      </c>
      <c r="F233" s="14" t="str">
        <f>IF(入力シート!$J$234&lt;&gt;"",入力シート!E234,"")</f>
        <v/>
      </c>
      <c r="G233" s="14" t="str">
        <f>IF(入力シート!$J$234&lt;&gt;"",E233,"")</f>
        <v/>
      </c>
      <c r="H233" s="14" t="str">
        <f>IF(入力シート!$J$234&lt;&gt;"",F233,"")</f>
        <v/>
      </c>
      <c r="I233" s="14" t="str">
        <f t="shared" si="3"/>
        <v/>
      </c>
    </row>
    <row r="234" spans="1:9" ht="15" customHeight="1">
      <c r="A234" s="18" t="str">
        <f>IF(入力シート!$J$235&lt;&gt;"",入力シート!A235,"")</f>
        <v/>
      </c>
      <c r="B234" s="18" t="str">
        <f>IF(入力シート!$J$235&lt;&gt;"",入力シート!B235,"")</f>
        <v/>
      </c>
      <c r="C234" s="22" t="str">
        <f>IF(入力シート!$J$235&lt;&gt;"",入力シート!C235,"")</f>
        <v/>
      </c>
      <c r="D234" s="22" t="str">
        <f>IF(入力シート!$J$235&lt;&gt;"",入力シート!J235,"")</f>
        <v/>
      </c>
      <c r="E234" s="14" t="str">
        <f>IF(入力シート!$J$235&lt;&gt;"",IFERROR(入力シート!J235/入力シート!C235,""),"")</f>
        <v/>
      </c>
      <c r="F234" s="14" t="str">
        <f>IF(入力シート!$J$235&lt;&gt;"",入力シート!E235,"")</f>
        <v/>
      </c>
      <c r="G234" s="14" t="str">
        <f>IF(入力シート!$J$235&lt;&gt;"",E234,"")</f>
        <v/>
      </c>
      <c r="H234" s="14" t="str">
        <f>IF(入力シート!$J$235&lt;&gt;"",F234,"")</f>
        <v/>
      </c>
      <c r="I234" s="14" t="str">
        <f t="shared" si="3"/>
        <v/>
      </c>
    </row>
    <row r="235" spans="1:9" ht="15" customHeight="1">
      <c r="A235" s="18" t="str">
        <f>IF(入力シート!$J$236&lt;&gt;"",入力シート!A236,"")</f>
        <v/>
      </c>
      <c r="B235" s="18" t="str">
        <f>IF(入力シート!$J$236&lt;&gt;"",入力シート!B236,"")</f>
        <v/>
      </c>
      <c r="C235" s="22" t="str">
        <f>IF(入力シート!$J$236&lt;&gt;"",入力シート!C236,"")</f>
        <v/>
      </c>
      <c r="D235" s="22" t="str">
        <f>IF(入力シート!$J$236&lt;&gt;"",入力シート!J236,"")</f>
        <v/>
      </c>
      <c r="E235" s="14" t="str">
        <f>IF(入力シート!$J$236&lt;&gt;"",IFERROR(入力シート!J236/入力シート!C236,""),"")</f>
        <v/>
      </c>
      <c r="F235" s="14" t="str">
        <f>IF(入力シート!$J$236&lt;&gt;"",入力シート!E236,"")</f>
        <v/>
      </c>
      <c r="G235" s="14" t="str">
        <f>IF(入力シート!$J$236&lt;&gt;"",E235,"")</f>
        <v/>
      </c>
      <c r="H235" s="14" t="str">
        <f>IF(入力シート!$J$236&lt;&gt;"",F235,"")</f>
        <v/>
      </c>
      <c r="I235" s="14" t="str">
        <f t="shared" si="3"/>
        <v/>
      </c>
    </row>
    <row r="236" spans="1:9" ht="15" customHeight="1">
      <c r="A236" s="18" t="str">
        <f>IF(入力シート!$J$237&lt;&gt;"",入力シート!A237,"")</f>
        <v/>
      </c>
      <c r="B236" s="18" t="str">
        <f>IF(入力シート!$J$237&lt;&gt;"",入力シート!B237,"")</f>
        <v/>
      </c>
      <c r="C236" s="22" t="str">
        <f>IF(入力シート!$J$237&lt;&gt;"",入力シート!C237,"")</f>
        <v/>
      </c>
      <c r="D236" s="22" t="str">
        <f>IF(入力シート!$J$237&lt;&gt;"",入力シート!J237,"")</f>
        <v/>
      </c>
      <c r="E236" s="14" t="str">
        <f>IF(入力シート!$J$237&lt;&gt;"",IFERROR(入力シート!J237/入力シート!C237,""),"")</f>
        <v/>
      </c>
      <c r="F236" s="14" t="str">
        <f>IF(入力シート!$J$237&lt;&gt;"",入力シート!E237,"")</f>
        <v/>
      </c>
      <c r="G236" s="14" t="str">
        <f>IF(入力シート!$J$237&lt;&gt;"",E236,"")</f>
        <v/>
      </c>
      <c r="H236" s="14" t="str">
        <f>IF(入力シート!$J$237&lt;&gt;"",F236,"")</f>
        <v/>
      </c>
      <c r="I236" s="14" t="str">
        <f t="shared" si="3"/>
        <v/>
      </c>
    </row>
    <row r="237" spans="1:9" ht="15" customHeight="1">
      <c r="A237" s="18" t="str">
        <f>IF(入力シート!$J$238&lt;&gt;"",入力シート!A238,"")</f>
        <v/>
      </c>
      <c r="B237" s="18" t="str">
        <f>IF(入力シート!$J$238&lt;&gt;"",入力シート!B238,"")</f>
        <v/>
      </c>
      <c r="C237" s="22" t="str">
        <f>IF(入力シート!$J$238&lt;&gt;"",入力シート!C238,"")</f>
        <v/>
      </c>
      <c r="D237" s="22" t="str">
        <f>IF(入力シート!$J$238&lt;&gt;"",入力シート!J238,"")</f>
        <v/>
      </c>
      <c r="E237" s="14" t="str">
        <f>IF(入力シート!$J$238&lt;&gt;"",IFERROR(入力シート!J238/入力シート!C238,""),"")</f>
        <v/>
      </c>
      <c r="F237" s="14" t="str">
        <f>IF(入力シート!$J$238&lt;&gt;"",入力シート!E238,"")</f>
        <v/>
      </c>
      <c r="G237" s="14" t="str">
        <f>IF(入力シート!$J$238&lt;&gt;"",E237,"")</f>
        <v/>
      </c>
      <c r="H237" s="14" t="str">
        <f>IF(入力シート!$J$238&lt;&gt;"",F237,"")</f>
        <v/>
      </c>
      <c r="I237" s="14" t="str">
        <f t="shared" si="3"/>
        <v/>
      </c>
    </row>
    <row r="238" spans="1:9" ht="15" customHeight="1">
      <c r="A238" s="18" t="str">
        <f>IF(入力シート!$J$239&lt;&gt;"",入力シート!A239,"")</f>
        <v/>
      </c>
      <c r="B238" s="18" t="str">
        <f>IF(入力シート!$J$239&lt;&gt;"",入力シート!B239,"")</f>
        <v/>
      </c>
      <c r="C238" s="22" t="str">
        <f>IF(入力シート!$J$239&lt;&gt;"",入力シート!C239,"")</f>
        <v/>
      </c>
      <c r="D238" s="22" t="str">
        <f>IF(入力シート!$J$239&lt;&gt;"",入力シート!J239,"")</f>
        <v/>
      </c>
      <c r="E238" s="14" t="str">
        <f>IF(入力シート!$J$239&lt;&gt;"",IFERROR(入力シート!J239/入力シート!C239,""),"")</f>
        <v/>
      </c>
      <c r="F238" s="14" t="str">
        <f>IF(入力シート!$J$239&lt;&gt;"",入力シート!E239,"")</f>
        <v/>
      </c>
      <c r="G238" s="14" t="str">
        <f>IF(入力シート!$J$239&lt;&gt;"",E238,"")</f>
        <v/>
      </c>
      <c r="H238" s="14" t="str">
        <f>IF(入力シート!$J$239&lt;&gt;"",F238,"")</f>
        <v/>
      </c>
      <c r="I238" s="14" t="str">
        <f t="shared" si="3"/>
        <v/>
      </c>
    </row>
    <row r="239" spans="1:9" ht="15" customHeight="1">
      <c r="A239" s="18" t="str">
        <f>IF(入力シート!$J$240&lt;&gt;"",入力シート!A240,"")</f>
        <v/>
      </c>
      <c r="B239" s="18" t="str">
        <f>IF(入力シート!$J$240&lt;&gt;"",入力シート!B240,"")</f>
        <v/>
      </c>
      <c r="C239" s="22" t="str">
        <f>IF(入力シート!$J$240&lt;&gt;"",入力シート!C240,"")</f>
        <v/>
      </c>
      <c r="D239" s="22" t="str">
        <f>IF(入力シート!$J$240&lt;&gt;"",入力シート!J240,"")</f>
        <v/>
      </c>
      <c r="E239" s="14" t="str">
        <f>IF(入力シート!$J$240&lt;&gt;"",IFERROR(入力シート!J240/入力シート!C240,""),"")</f>
        <v/>
      </c>
      <c r="F239" s="14" t="str">
        <f>IF(入力シート!$J$240&lt;&gt;"",入力シート!E240,"")</f>
        <v/>
      </c>
      <c r="G239" s="14" t="str">
        <f>IF(入力シート!$J$240&lt;&gt;"",E239,"")</f>
        <v/>
      </c>
      <c r="H239" s="14" t="str">
        <f>IF(入力シート!$J$240&lt;&gt;"",F239,"")</f>
        <v/>
      </c>
      <c r="I239" s="14" t="str">
        <f t="shared" si="3"/>
        <v/>
      </c>
    </row>
    <row r="240" spans="1:9" ht="15" customHeight="1">
      <c r="A240" s="18" t="str">
        <f>IF(入力シート!$J$241&lt;&gt;"",入力シート!A241,"")</f>
        <v/>
      </c>
      <c r="B240" s="18" t="str">
        <f>IF(入力シート!$J$241&lt;&gt;"",入力シート!B241,"")</f>
        <v/>
      </c>
      <c r="C240" s="22" t="str">
        <f>IF(入力シート!$J$241&lt;&gt;"",入力シート!C241,"")</f>
        <v/>
      </c>
      <c r="D240" s="22" t="str">
        <f>IF(入力シート!$J$241&lt;&gt;"",入力シート!J241,"")</f>
        <v/>
      </c>
      <c r="E240" s="14" t="str">
        <f>IF(入力シート!$J$241&lt;&gt;"",IFERROR(入力シート!J241/入力シート!C241,""),"")</f>
        <v/>
      </c>
      <c r="F240" s="14" t="str">
        <f>IF(入力シート!$J$241&lt;&gt;"",入力シート!E241,"")</f>
        <v/>
      </c>
      <c r="G240" s="14" t="str">
        <f>IF(入力シート!$J$241&lt;&gt;"",E240,"")</f>
        <v/>
      </c>
      <c r="H240" s="14" t="str">
        <f>IF(入力シート!$J$241&lt;&gt;"",F240,"")</f>
        <v/>
      </c>
      <c r="I240" s="14" t="str">
        <f t="shared" si="3"/>
        <v/>
      </c>
    </row>
    <row r="241" spans="1:9" ht="15" customHeight="1">
      <c r="A241" s="18" t="str">
        <f>IF(入力シート!$J$242&lt;&gt;"",入力シート!A242,"")</f>
        <v/>
      </c>
      <c r="B241" s="18" t="str">
        <f>IF(入力シート!$J$242&lt;&gt;"",入力シート!B242,"")</f>
        <v/>
      </c>
      <c r="C241" s="22" t="str">
        <f>IF(入力シート!$J$242&lt;&gt;"",入力シート!C242,"")</f>
        <v/>
      </c>
      <c r="D241" s="22" t="str">
        <f>IF(入力シート!$J$242&lt;&gt;"",入力シート!J242,"")</f>
        <v/>
      </c>
      <c r="E241" s="14" t="str">
        <f>IF(入力シート!$J$242&lt;&gt;"",IFERROR(入力シート!J242/入力シート!C242,""),"")</f>
        <v/>
      </c>
      <c r="F241" s="14" t="str">
        <f>IF(入力シート!$J$242&lt;&gt;"",入力シート!E242,"")</f>
        <v/>
      </c>
      <c r="G241" s="14" t="str">
        <f>IF(入力シート!$J$242&lt;&gt;"",E241,"")</f>
        <v/>
      </c>
      <c r="H241" s="14" t="str">
        <f>IF(入力シート!$J$242&lt;&gt;"",F241,"")</f>
        <v/>
      </c>
      <c r="I241" s="14" t="str">
        <f t="shared" si="3"/>
        <v/>
      </c>
    </row>
    <row r="242" spans="1:9" ht="15" customHeight="1">
      <c r="A242" s="18" t="str">
        <f>IF(入力シート!$J$243&lt;&gt;"",入力シート!A243,"")</f>
        <v/>
      </c>
      <c r="B242" s="18" t="str">
        <f>IF(入力シート!$J$243&lt;&gt;"",入力シート!B243,"")</f>
        <v/>
      </c>
      <c r="C242" s="22" t="str">
        <f>IF(入力シート!$J$243&lt;&gt;"",入力シート!C243,"")</f>
        <v/>
      </c>
      <c r="D242" s="22" t="str">
        <f>IF(入力シート!$J$243&lt;&gt;"",入力シート!J243,"")</f>
        <v/>
      </c>
      <c r="E242" s="14" t="str">
        <f>IF(入力シート!$J$243&lt;&gt;"",IFERROR(入力シート!J243/入力シート!C243,""),"")</f>
        <v/>
      </c>
      <c r="F242" s="14" t="str">
        <f>IF(入力シート!$J$243&lt;&gt;"",入力シート!E243,"")</f>
        <v/>
      </c>
      <c r="G242" s="14" t="str">
        <f>IF(入力シート!$J$243&lt;&gt;"",E242,"")</f>
        <v/>
      </c>
      <c r="H242" s="14" t="str">
        <f>IF(入力シート!$J$243&lt;&gt;"",F242,"")</f>
        <v/>
      </c>
      <c r="I242" s="14" t="str">
        <f t="shared" si="3"/>
        <v/>
      </c>
    </row>
    <row r="243" spans="1:9" ht="15" customHeight="1">
      <c r="A243" s="18" t="str">
        <f>IF(入力シート!$J$244&lt;&gt;"",入力シート!A244,"")</f>
        <v/>
      </c>
      <c r="B243" s="18" t="str">
        <f>IF(入力シート!$J$244&lt;&gt;"",入力シート!B244,"")</f>
        <v/>
      </c>
      <c r="C243" s="22" t="str">
        <f>IF(入力シート!$J$244&lt;&gt;"",入力シート!C244,"")</f>
        <v/>
      </c>
      <c r="D243" s="22" t="str">
        <f>IF(入力シート!$J$244&lt;&gt;"",入力シート!J244,"")</f>
        <v/>
      </c>
      <c r="E243" s="14" t="str">
        <f>IF(入力シート!$J$244&lt;&gt;"",IFERROR(入力シート!J244/入力シート!C244,""),"")</f>
        <v/>
      </c>
      <c r="F243" s="14" t="str">
        <f>IF(入力シート!$J$244&lt;&gt;"",入力シート!E244,"")</f>
        <v/>
      </c>
      <c r="G243" s="14" t="str">
        <f>IF(入力シート!$J$244&lt;&gt;"",E243,"")</f>
        <v/>
      </c>
      <c r="H243" s="14" t="str">
        <f>IF(入力シート!$J$244&lt;&gt;"",F243,"")</f>
        <v/>
      </c>
      <c r="I243" s="14" t="str">
        <f t="shared" si="3"/>
        <v/>
      </c>
    </row>
    <row r="244" spans="1:9" ht="15" customHeight="1">
      <c r="A244" s="18" t="str">
        <f>IF(入力シート!$J$245&lt;&gt;"",入力シート!A245,"")</f>
        <v/>
      </c>
      <c r="B244" s="18" t="str">
        <f>IF(入力シート!$J$245&lt;&gt;"",入力シート!B245,"")</f>
        <v/>
      </c>
      <c r="C244" s="22" t="str">
        <f>IF(入力シート!$J$245&lt;&gt;"",入力シート!C245,"")</f>
        <v/>
      </c>
      <c r="D244" s="22" t="str">
        <f>IF(入力シート!$J$245&lt;&gt;"",入力シート!J245,"")</f>
        <v/>
      </c>
      <c r="E244" s="14" t="str">
        <f>IF(入力シート!$J$245&lt;&gt;"",IFERROR(入力シート!J245/入力シート!C245,""),"")</f>
        <v/>
      </c>
      <c r="F244" s="14" t="str">
        <f>IF(入力シート!$J$245&lt;&gt;"",入力シート!E245,"")</f>
        <v/>
      </c>
      <c r="G244" s="14" t="str">
        <f>IF(入力シート!$J$245&lt;&gt;"",E244,"")</f>
        <v/>
      </c>
      <c r="H244" s="14" t="str">
        <f>IF(入力シート!$J$245&lt;&gt;"",F244,"")</f>
        <v/>
      </c>
      <c r="I244" s="14" t="str">
        <f t="shared" si="3"/>
        <v/>
      </c>
    </row>
    <row r="245" spans="1:9" ht="15" customHeight="1">
      <c r="A245" s="18" t="str">
        <f>IF(入力シート!$J$246&lt;&gt;"",入力シート!A246,"")</f>
        <v/>
      </c>
      <c r="B245" s="18" t="str">
        <f>IF(入力シート!$J$246&lt;&gt;"",入力シート!B246,"")</f>
        <v/>
      </c>
      <c r="C245" s="22" t="str">
        <f>IF(入力シート!$J$246&lt;&gt;"",入力シート!C246,"")</f>
        <v/>
      </c>
      <c r="D245" s="22" t="str">
        <f>IF(入力シート!$J$246&lt;&gt;"",入力シート!J246,"")</f>
        <v/>
      </c>
      <c r="E245" s="14" t="str">
        <f>IF(入力シート!$J$246&lt;&gt;"",IFERROR(入力シート!J246/入力シート!C246,""),"")</f>
        <v/>
      </c>
      <c r="F245" s="14" t="str">
        <f>IF(入力シート!$J$246&lt;&gt;"",入力シート!E246,"")</f>
        <v/>
      </c>
      <c r="G245" s="14" t="str">
        <f>IF(入力シート!$J$246&lt;&gt;"",E245,"")</f>
        <v/>
      </c>
      <c r="H245" s="14" t="str">
        <f>IF(入力シート!$J$246&lt;&gt;"",F245,"")</f>
        <v/>
      </c>
      <c r="I245" s="14" t="str">
        <f t="shared" si="3"/>
        <v/>
      </c>
    </row>
    <row r="246" spans="1:9" ht="15" customHeight="1">
      <c r="A246" s="18" t="str">
        <f>IF(入力シート!$J$247&lt;&gt;"",入力シート!A247,"")</f>
        <v/>
      </c>
      <c r="B246" s="18" t="str">
        <f>IF(入力シート!$J$247&lt;&gt;"",入力シート!B247,"")</f>
        <v/>
      </c>
      <c r="C246" s="22" t="str">
        <f>IF(入力シート!$J$247&lt;&gt;"",入力シート!C247,"")</f>
        <v/>
      </c>
      <c r="D246" s="22" t="str">
        <f>IF(入力シート!$J$247&lt;&gt;"",入力シート!J247,"")</f>
        <v/>
      </c>
      <c r="E246" s="14" t="str">
        <f>IF(入力シート!$J$247&lt;&gt;"",IFERROR(入力シート!J247/入力シート!C247,""),"")</f>
        <v/>
      </c>
      <c r="F246" s="14" t="str">
        <f>IF(入力シート!$J$247&lt;&gt;"",入力シート!E247,"")</f>
        <v/>
      </c>
      <c r="G246" s="14" t="str">
        <f>IF(入力シート!$J$247&lt;&gt;"",E246,"")</f>
        <v/>
      </c>
      <c r="H246" s="14" t="str">
        <f>IF(入力シート!$J$247&lt;&gt;"",F246,"")</f>
        <v/>
      </c>
      <c r="I246" s="14" t="str">
        <f t="shared" si="3"/>
        <v/>
      </c>
    </row>
    <row r="247" spans="1:9" ht="15" customHeight="1">
      <c r="A247" s="18" t="str">
        <f>IF(入力シート!$J$248&lt;&gt;"",入力シート!A248,"")</f>
        <v/>
      </c>
      <c r="B247" s="18" t="str">
        <f>IF(入力シート!$J$248&lt;&gt;"",入力シート!B248,"")</f>
        <v/>
      </c>
      <c r="C247" s="22" t="str">
        <f>IF(入力シート!$J$248&lt;&gt;"",入力シート!C248,"")</f>
        <v/>
      </c>
      <c r="D247" s="22" t="str">
        <f>IF(入力シート!$J$248&lt;&gt;"",入力シート!J248,"")</f>
        <v/>
      </c>
      <c r="E247" s="14" t="str">
        <f>IF(入力シート!$J$248&lt;&gt;"",IFERROR(入力シート!J248/入力シート!C248,""),"")</f>
        <v/>
      </c>
      <c r="F247" s="14" t="str">
        <f>IF(入力シート!$J$248&lt;&gt;"",入力シート!E248,"")</f>
        <v/>
      </c>
      <c r="G247" s="14" t="str">
        <f>IF(入力シート!$J$248&lt;&gt;"",E247,"")</f>
        <v/>
      </c>
      <c r="H247" s="14" t="str">
        <f>IF(入力シート!$J$248&lt;&gt;"",F247,"")</f>
        <v/>
      </c>
      <c r="I247" s="14" t="str">
        <f t="shared" si="3"/>
        <v/>
      </c>
    </row>
    <row r="248" spans="1:9" ht="15" customHeight="1">
      <c r="A248" s="18" t="str">
        <f>IF(入力シート!$J$249&lt;&gt;"",入力シート!A249,"")</f>
        <v/>
      </c>
      <c r="B248" s="18" t="str">
        <f>IF(入力シート!$J$249&lt;&gt;"",入力シート!B249,"")</f>
        <v/>
      </c>
      <c r="C248" s="22" t="str">
        <f>IF(入力シート!$J$249&lt;&gt;"",入力シート!C249,"")</f>
        <v/>
      </c>
      <c r="D248" s="22" t="str">
        <f>IF(入力シート!$J$249&lt;&gt;"",入力シート!J249,"")</f>
        <v/>
      </c>
      <c r="E248" s="14" t="str">
        <f>IF(入力シート!$J$249&lt;&gt;"",IFERROR(入力シート!J249/入力シート!C249,""),"")</f>
        <v/>
      </c>
      <c r="F248" s="14" t="str">
        <f>IF(入力シート!$J$249&lt;&gt;"",入力シート!E249,"")</f>
        <v/>
      </c>
      <c r="G248" s="14" t="str">
        <f>IF(入力シート!$J$249&lt;&gt;"",E248,"")</f>
        <v/>
      </c>
      <c r="H248" s="14" t="str">
        <f>IF(入力シート!$J$249&lt;&gt;"",F248,"")</f>
        <v/>
      </c>
      <c r="I248" s="14" t="str">
        <f t="shared" si="3"/>
        <v/>
      </c>
    </row>
    <row r="249" spans="1:9" ht="15" customHeight="1">
      <c r="A249" s="18" t="str">
        <f>IF(入力シート!$J$250&lt;&gt;"",入力シート!A250,"")</f>
        <v/>
      </c>
      <c r="B249" s="18" t="str">
        <f>IF(入力シート!$J$250&lt;&gt;"",入力シート!B250,"")</f>
        <v/>
      </c>
      <c r="C249" s="22" t="str">
        <f>IF(入力シート!$J$250&lt;&gt;"",入力シート!C250,"")</f>
        <v/>
      </c>
      <c r="D249" s="22" t="str">
        <f>IF(入力シート!$J$250&lt;&gt;"",入力シート!J250,"")</f>
        <v/>
      </c>
      <c r="E249" s="14" t="str">
        <f>IF(入力シート!$J$250&lt;&gt;"",IFERROR(入力シート!J250/入力シート!C250,""),"")</f>
        <v/>
      </c>
      <c r="F249" s="14" t="str">
        <f>IF(入力シート!$J$250&lt;&gt;"",入力シート!E250,"")</f>
        <v/>
      </c>
      <c r="G249" s="14" t="str">
        <f>IF(入力シート!$J$250&lt;&gt;"",E249,"")</f>
        <v/>
      </c>
      <c r="H249" s="14" t="str">
        <f>IF(入力シート!$J$250&lt;&gt;"",F249,"")</f>
        <v/>
      </c>
      <c r="I249" s="14" t="str">
        <f t="shared" si="3"/>
        <v/>
      </c>
    </row>
    <row r="250" spans="1:9" ht="15" customHeight="1">
      <c r="A250" s="18" t="str">
        <f>IF(入力シート!$J$251&lt;&gt;"",入力シート!A251,"")</f>
        <v/>
      </c>
      <c r="B250" s="18" t="str">
        <f>IF(入力シート!$J$251&lt;&gt;"",入力シート!B251,"")</f>
        <v/>
      </c>
      <c r="C250" s="22" t="str">
        <f>IF(入力シート!$J$251&lt;&gt;"",入力シート!C251,"")</f>
        <v/>
      </c>
      <c r="D250" s="22" t="str">
        <f>IF(入力シート!$J$251&lt;&gt;"",入力シート!J251,"")</f>
        <v/>
      </c>
      <c r="E250" s="14" t="str">
        <f>IF(入力シート!$J$251&lt;&gt;"",IFERROR(入力シート!J251/入力シート!C251,""),"")</f>
        <v/>
      </c>
      <c r="F250" s="14" t="str">
        <f>IF(入力シート!$J$251&lt;&gt;"",入力シート!E251,"")</f>
        <v/>
      </c>
      <c r="G250" s="14" t="str">
        <f>IF(入力シート!$J$251&lt;&gt;"",E250,"")</f>
        <v/>
      </c>
      <c r="H250" s="14" t="str">
        <f>IF(入力シート!$J$251&lt;&gt;"",F250,"")</f>
        <v/>
      </c>
      <c r="I250" s="14" t="str">
        <f t="shared" si="3"/>
        <v/>
      </c>
    </row>
    <row r="251" spans="1:9" ht="15" customHeight="1">
      <c r="A251" s="18" t="str">
        <f>IF(入力シート!$J$252&lt;&gt;"",入力シート!A252,"")</f>
        <v/>
      </c>
      <c r="B251" s="18" t="str">
        <f>IF(入力シート!$J$252&lt;&gt;"",入力シート!B252,"")</f>
        <v/>
      </c>
      <c r="C251" s="22" t="str">
        <f>IF(入力シート!$J$252&lt;&gt;"",入力シート!C252,"")</f>
        <v/>
      </c>
      <c r="D251" s="22" t="str">
        <f>IF(入力シート!$J$252&lt;&gt;"",入力シート!J252,"")</f>
        <v/>
      </c>
      <c r="E251" s="14" t="str">
        <f>IF(入力シート!$J$252&lt;&gt;"",IFERROR(入力シート!J252/入力シート!C252,""),"")</f>
        <v/>
      </c>
      <c r="F251" s="14" t="str">
        <f>IF(入力シート!$J$252&lt;&gt;"",入力シート!E252,"")</f>
        <v/>
      </c>
      <c r="G251" s="14" t="str">
        <f>IF(入力シート!$J$252&lt;&gt;"",E251,"")</f>
        <v/>
      </c>
      <c r="H251" s="14" t="str">
        <f>IF(入力シート!$J$252&lt;&gt;"",F251,"")</f>
        <v/>
      </c>
      <c r="I251" s="14" t="str">
        <f t="shared" si="3"/>
        <v/>
      </c>
    </row>
    <row r="252" spans="1:9" ht="15" customHeight="1">
      <c r="A252" s="18" t="str">
        <f>IF(入力シート!$J$253&lt;&gt;"",入力シート!A253,"")</f>
        <v/>
      </c>
      <c r="B252" s="18" t="str">
        <f>IF(入力シート!$J$253&lt;&gt;"",入力シート!B253,"")</f>
        <v/>
      </c>
      <c r="C252" s="22" t="str">
        <f>IF(入力シート!$J$253&lt;&gt;"",入力シート!C253,"")</f>
        <v/>
      </c>
      <c r="D252" s="22" t="str">
        <f>IF(入力シート!$J$253&lt;&gt;"",入力シート!J253,"")</f>
        <v/>
      </c>
      <c r="E252" s="14" t="str">
        <f>IF(入力シート!$J$253&lt;&gt;"",IFERROR(入力シート!J253/入力シート!C253,""),"")</f>
        <v/>
      </c>
      <c r="F252" s="14" t="str">
        <f>IF(入力シート!$J$253&lt;&gt;"",入力シート!E253,"")</f>
        <v/>
      </c>
      <c r="G252" s="14" t="str">
        <f>IF(入力シート!$J$253&lt;&gt;"",E252,"")</f>
        <v/>
      </c>
      <c r="H252" s="14" t="str">
        <f>IF(入力シート!$J$253&lt;&gt;"",F252,"")</f>
        <v/>
      </c>
      <c r="I252" s="14" t="str">
        <f t="shared" si="3"/>
        <v/>
      </c>
    </row>
    <row r="253" spans="1:9" ht="15" customHeight="1">
      <c r="A253" s="18" t="str">
        <f>IF(入力シート!$J$254&lt;&gt;"",入力シート!A254,"")</f>
        <v/>
      </c>
      <c r="B253" s="18" t="str">
        <f>IF(入力シート!$J$254&lt;&gt;"",入力シート!B254,"")</f>
        <v/>
      </c>
      <c r="C253" s="22" t="str">
        <f>IF(入力シート!$J$254&lt;&gt;"",入力シート!C254,"")</f>
        <v/>
      </c>
      <c r="D253" s="22" t="str">
        <f>IF(入力シート!$J$254&lt;&gt;"",入力シート!J254,"")</f>
        <v/>
      </c>
      <c r="E253" s="14" t="str">
        <f>IF(入力シート!$J$254&lt;&gt;"",IFERROR(入力シート!J254/入力シート!C254,""),"")</f>
        <v/>
      </c>
      <c r="F253" s="14" t="str">
        <f>IF(入力シート!$J$254&lt;&gt;"",入力シート!E254,"")</f>
        <v/>
      </c>
      <c r="G253" s="14" t="str">
        <f>IF(入力シート!$J$254&lt;&gt;"",E253,"")</f>
        <v/>
      </c>
      <c r="H253" s="14" t="str">
        <f>IF(入力シート!$J$254&lt;&gt;"",F253,"")</f>
        <v/>
      </c>
      <c r="I253" s="14" t="str">
        <f t="shared" si="3"/>
        <v/>
      </c>
    </row>
    <row r="254" spans="1:9" ht="15" customHeight="1">
      <c r="A254" s="18" t="str">
        <f>IF(入力シート!$J$255&lt;&gt;"",入力シート!A255,"")</f>
        <v/>
      </c>
      <c r="B254" s="18" t="str">
        <f>IF(入力シート!$J$255&lt;&gt;"",入力シート!B255,"")</f>
        <v/>
      </c>
      <c r="C254" s="22" t="str">
        <f>IF(入力シート!$J$255&lt;&gt;"",入力シート!C255,"")</f>
        <v/>
      </c>
      <c r="D254" s="22" t="str">
        <f>IF(入力シート!$J$255&lt;&gt;"",入力シート!J255,"")</f>
        <v/>
      </c>
      <c r="E254" s="14" t="str">
        <f>IF(入力シート!$J$255&lt;&gt;"",IFERROR(入力シート!J255/入力シート!C255,""),"")</f>
        <v/>
      </c>
      <c r="F254" s="14" t="str">
        <f>IF(入力シート!$J$255&lt;&gt;"",入力シート!E255,"")</f>
        <v/>
      </c>
      <c r="G254" s="14" t="str">
        <f>IF(入力シート!$J$255&lt;&gt;"",E254,"")</f>
        <v/>
      </c>
      <c r="H254" s="14" t="str">
        <f>IF(入力シート!$J$255&lt;&gt;"",F254,"")</f>
        <v/>
      </c>
      <c r="I254" s="14" t="str">
        <f t="shared" si="3"/>
        <v/>
      </c>
    </row>
    <row r="255" spans="1:9" ht="15" customHeight="1">
      <c r="A255" s="18" t="str">
        <f>IF(入力シート!$J$256&lt;&gt;"",入力シート!A256,"")</f>
        <v/>
      </c>
      <c r="B255" s="18" t="str">
        <f>IF(入力シート!$J$256&lt;&gt;"",入力シート!B256,"")</f>
        <v/>
      </c>
      <c r="C255" s="22" t="str">
        <f>IF(入力シート!$J$256&lt;&gt;"",入力シート!C256,"")</f>
        <v/>
      </c>
      <c r="D255" s="22" t="str">
        <f>IF(入力シート!$J$256&lt;&gt;"",入力シート!J256,"")</f>
        <v/>
      </c>
      <c r="E255" s="14" t="str">
        <f>IF(入力シート!$J$256&lt;&gt;"",IFERROR(入力シート!J256/入力シート!C256,""),"")</f>
        <v/>
      </c>
      <c r="F255" s="14" t="str">
        <f>IF(入力シート!$J$256&lt;&gt;"",入力シート!E256,"")</f>
        <v/>
      </c>
      <c r="G255" s="14" t="str">
        <f>IF(入力シート!$J$256&lt;&gt;"",E255,"")</f>
        <v/>
      </c>
      <c r="H255" s="14" t="str">
        <f>IF(入力シート!$J$256&lt;&gt;"",F255,"")</f>
        <v/>
      </c>
      <c r="I255" s="14" t="str">
        <f t="shared" si="3"/>
        <v/>
      </c>
    </row>
    <row r="256" spans="1:9" ht="15" customHeight="1">
      <c r="A256" s="18" t="str">
        <f>IF(入力シート!$J$257&lt;&gt;"",入力シート!A257,"")</f>
        <v/>
      </c>
      <c r="B256" s="18" t="str">
        <f>IF(入力シート!$J$257&lt;&gt;"",入力シート!B257,"")</f>
        <v/>
      </c>
      <c r="C256" s="22" t="str">
        <f>IF(入力シート!$J$257&lt;&gt;"",入力シート!C257,"")</f>
        <v/>
      </c>
      <c r="D256" s="22" t="str">
        <f>IF(入力シート!$J$257&lt;&gt;"",入力シート!J257,"")</f>
        <v/>
      </c>
      <c r="E256" s="14" t="str">
        <f>IF(入力シート!$J$257&lt;&gt;"",IFERROR(入力シート!J257/入力シート!C257,""),"")</f>
        <v/>
      </c>
      <c r="F256" s="14" t="str">
        <f>IF(入力シート!$J$257&lt;&gt;"",入力シート!E257,"")</f>
        <v/>
      </c>
      <c r="G256" s="14" t="str">
        <f>IF(入力シート!$J$257&lt;&gt;"",E256,"")</f>
        <v/>
      </c>
      <c r="H256" s="14" t="str">
        <f>IF(入力シート!$J$257&lt;&gt;"",F256,"")</f>
        <v/>
      </c>
      <c r="I256" s="14" t="str">
        <f t="shared" si="3"/>
        <v/>
      </c>
    </row>
    <row r="257" spans="1:9" ht="15" customHeight="1">
      <c r="A257" s="18" t="str">
        <f>IF(入力シート!$J$258&lt;&gt;"",入力シート!A258,"")</f>
        <v/>
      </c>
      <c r="B257" s="18" t="str">
        <f>IF(入力シート!$J$258&lt;&gt;"",入力シート!B258,"")</f>
        <v/>
      </c>
      <c r="C257" s="22" t="str">
        <f>IF(入力シート!$J$258&lt;&gt;"",入力シート!C258,"")</f>
        <v/>
      </c>
      <c r="D257" s="22" t="str">
        <f>IF(入力シート!$J$258&lt;&gt;"",入力シート!J258,"")</f>
        <v/>
      </c>
      <c r="E257" s="14" t="str">
        <f>IF(入力シート!$J$258&lt;&gt;"",IFERROR(入力シート!J258/入力シート!C258,""),"")</f>
        <v/>
      </c>
      <c r="F257" s="14" t="str">
        <f>IF(入力シート!$J$258&lt;&gt;"",入力シート!E258,"")</f>
        <v/>
      </c>
      <c r="G257" s="14" t="str">
        <f>IF(入力シート!$J$258&lt;&gt;"",E257,"")</f>
        <v/>
      </c>
      <c r="H257" s="14" t="str">
        <f>IF(入力シート!$J$258&lt;&gt;"",F257,"")</f>
        <v/>
      </c>
      <c r="I257" s="14" t="str">
        <f t="shared" si="3"/>
        <v/>
      </c>
    </row>
    <row r="258" spans="1:9" ht="15" customHeight="1">
      <c r="A258" s="18" t="str">
        <f>IF(入力シート!$J$259&lt;&gt;"",入力シート!A259,"")</f>
        <v/>
      </c>
      <c r="B258" s="18" t="str">
        <f>IF(入力シート!$J$259&lt;&gt;"",入力シート!B259,"")</f>
        <v/>
      </c>
      <c r="C258" s="22" t="str">
        <f>IF(入力シート!$J$259&lt;&gt;"",入力シート!C259,"")</f>
        <v/>
      </c>
      <c r="D258" s="22" t="str">
        <f>IF(入力シート!$J$259&lt;&gt;"",入力シート!J259,"")</f>
        <v/>
      </c>
      <c r="E258" s="14" t="str">
        <f>IF(入力シート!$J$259&lt;&gt;"",IFERROR(入力シート!J259/入力シート!C259,""),"")</f>
        <v/>
      </c>
      <c r="F258" s="14" t="str">
        <f>IF(入力シート!$J$259&lt;&gt;"",入力シート!E259,"")</f>
        <v/>
      </c>
      <c r="G258" s="14" t="str">
        <f>IF(入力シート!$J$259&lt;&gt;"",E258,"")</f>
        <v/>
      </c>
      <c r="H258" s="14" t="str">
        <f>IF(入力シート!$J$259&lt;&gt;"",F258,"")</f>
        <v/>
      </c>
      <c r="I258" s="14" t="str">
        <f t="shared" si="3"/>
        <v/>
      </c>
    </row>
    <row r="259" spans="1:9" ht="15" customHeight="1">
      <c r="A259" s="18" t="str">
        <f>IF(入力シート!$J$260&lt;&gt;"",入力シート!A260,"")</f>
        <v/>
      </c>
      <c r="B259" s="18" t="str">
        <f>IF(入力シート!$J$260&lt;&gt;"",入力シート!B260,"")</f>
        <v/>
      </c>
      <c r="C259" s="22" t="str">
        <f>IF(入力シート!$J$260&lt;&gt;"",入力シート!C260,"")</f>
        <v/>
      </c>
      <c r="D259" s="22" t="str">
        <f>IF(入力シート!$J$260&lt;&gt;"",入力シート!J260,"")</f>
        <v/>
      </c>
      <c r="E259" s="14" t="str">
        <f>IF(入力シート!$J$260&lt;&gt;"",IFERROR(入力シート!J260/入力シート!C260,""),"")</f>
        <v/>
      </c>
      <c r="F259" s="14" t="str">
        <f>IF(入力シート!$J$260&lt;&gt;"",入力シート!E260,"")</f>
        <v/>
      </c>
      <c r="G259" s="14" t="str">
        <f>IF(入力シート!$J$260&lt;&gt;"",E259,"")</f>
        <v/>
      </c>
      <c r="H259" s="14" t="str">
        <f>IF(入力シート!$J$260&lt;&gt;"",F259,"")</f>
        <v/>
      </c>
      <c r="I259" s="14" t="str">
        <f t="shared" si="3"/>
        <v/>
      </c>
    </row>
    <row r="260" spans="1:9" ht="15" customHeight="1">
      <c r="A260" s="18" t="str">
        <f>IF(入力シート!$J$261&lt;&gt;"",入力シート!A261,"")</f>
        <v/>
      </c>
      <c r="B260" s="18" t="str">
        <f>IF(入力シート!$J$261&lt;&gt;"",入力シート!B261,"")</f>
        <v/>
      </c>
      <c r="C260" s="22" t="str">
        <f>IF(入力シート!$J$261&lt;&gt;"",入力シート!C261,"")</f>
        <v/>
      </c>
      <c r="D260" s="22" t="str">
        <f>IF(入力シート!$J$261&lt;&gt;"",入力シート!J261,"")</f>
        <v/>
      </c>
      <c r="E260" s="14" t="str">
        <f>IF(入力シート!$J$261&lt;&gt;"",IFERROR(入力シート!J261/入力シート!C261,""),"")</f>
        <v/>
      </c>
      <c r="F260" s="14" t="str">
        <f>IF(入力シート!$J$261&lt;&gt;"",入力シート!E261,"")</f>
        <v/>
      </c>
      <c r="G260" s="14" t="str">
        <f>IF(入力シート!$J$261&lt;&gt;"",E260,"")</f>
        <v/>
      </c>
      <c r="H260" s="14" t="str">
        <f>IF(入力シート!$J$261&lt;&gt;"",F260,"")</f>
        <v/>
      </c>
      <c r="I260" s="14" t="str">
        <f t="shared" si="3"/>
        <v/>
      </c>
    </row>
    <row r="261" spans="1:9" ht="15" customHeight="1">
      <c r="A261" s="18" t="str">
        <f>IF(入力シート!$J$262&lt;&gt;"",入力シート!A262,"")</f>
        <v/>
      </c>
      <c r="B261" s="18" t="str">
        <f>IF(入力シート!$J$262&lt;&gt;"",入力シート!B262,"")</f>
        <v/>
      </c>
      <c r="C261" s="22" t="str">
        <f>IF(入力シート!$J$262&lt;&gt;"",入力シート!C262,"")</f>
        <v/>
      </c>
      <c r="D261" s="22" t="str">
        <f>IF(入力シート!$J$262&lt;&gt;"",入力シート!J262,"")</f>
        <v/>
      </c>
      <c r="E261" s="14" t="str">
        <f>IF(入力シート!$J$262&lt;&gt;"",IFERROR(入力シート!J262/入力シート!C262,""),"")</f>
        <v/>
      </c>
      <c r="F261" s="14" t="str">
        <f>IF(入力シート!$J$262&lt;&gt;"",入力シート!E262,"")</f>
        <v/>
      </c>
      <c r="G261" s="14" t="str">
        <f>IF(入力シート!$J$262&lt;&gt;"",E261,"")</f>
        <v/>
      </c>
      <c r="H261" s="14" t="str">
        <f>IF(入力シート!$J$262&lt;&gt;"",F261,"")</f>
        <v/>
      </c>
      <c r="I261" s="14" t="str">
        <f t="shared" ref="I261:I324" si="4">IF(G261="","",H261-G261)</f>
        <v/>
      </c>
    </row>
    <row r="262" spans="1:9" ht="15" customHeight="1">
      <c r="A262" s="18" t="str">
        <f>IF(入力シート!$J$263&lt;&gt;"",入力シート!A263,"")</f>
        <v/>
      </c>
      <c r="B262" s="18" t="str">
        <f>IF(入力シート!$J$263&lt;&gt;"",入力シート!B263,"")</f>
        <v/>
      </c>
      <c r="C262" s="22" t="str">
        <f>IF(入力シート!$J$263&lt;&gt;"",入力シート!C263,"")</f>
        <v/>
      </c>
      <c r="D262" s="22" t="str">
        <f>IF(入力シート!$J$263&lt;&gt;"",入力シート!J263,"")</f>
        <v/>
      </c>
      <c r="E262" s="14" t="str">
        <f>IF(入力シート!$J$263&lt;&gt;"",IFERROR(入力シート!J263/入力シート!C263,""),"")</f>
        <v/>
      </c>
      <c r="F262" s="14" t="str">
        <f>IF(入力シート!$J$263&lt;&gt;"",入力シート!E263,"")</f>
        <v/>
      </c>
      <c r="G262" s="14" t="str">
        <f>IF(入力シート!$J$263&lt;&gt;"",E262,"")</f>
        <v/>
      </c>
      <c r="H262" s="14" t="str">
        <f>IF(入力シート!$J$263&lt;&gt;"",F262,"")</f>
        <v/>
      </c>
      <c r="I262" s="14" t="str">
        <f t="shared" si="4"/>
        <v/>
      </c>
    </row>
    <row r="263" spans="1:9" ht="15" customHeight="1">
      <c r="A263" s="18" t="str">
        <f>IF(入力シート!$J$264&lt;&gt;"",入力シート!A264,"")</f>
        <v/>
      </c>
      <c r="B263" s="18" t="str">
        <f>IF(入力シート!$J$264&lt;&gt;"",入力シート!B264,"")</f>
        <v/>
      </c>
      <c r="C263" s="22" t="str">
        <f>IF(入力シート!$J$264&lt;&gt;"",入力シート!C264,"")</f>
        <v/>
      </c>
      <c r="D263" s="22" t="str">
        <f>IF(入力シート!$J$264&lt;&gt;"",入力シート!J264,"")</f>
        <v/>
      </c>
      <c r="E263" s="14" t="str">
        <f>IF(入力シート!$J$264&lt;&gt;"",IFERROR(入力シート!J264/入力シート!C264,""),"")</f>
        <v/>
      </c>
      <c r="F263" s="14" t="str">
        <f>IF(入力シート!$J$264&lt;&gt;"",入力シート!E264,"")</f>
        <v/>
      </c>
      <c r="G263" s="14" t="str">
        <f>IF(入力シート!$J$264&lt;&gt;"",E263,"")</f>
        <v/>
      </c>
      <c r="H263" s="14" t="str">
        <f>IF(入力シート!$J$264&lt;&gt;"",F263,"")</f>
        <v/>
      </c>
      <c r="I263" s="14" t="str">
        <f t="shared" si="4"/>
        <v/>
      </c>
    </row>
    <row r="264" spans="1:9" ht="15" customHeight="1">
      <c r="A264" s="18" t="str">
        <f>IF(入力シート!$J$265&lt;&gt;"",入力シート!A265,"")</f>
        <v/>
      </c>
      <c r="B264" s="18" t="str">
        <f>IF(入力シート!$J$265&lt;&gt;"",入力シート!B265,"")</f>
        <v/>
      </c>
      <c r="C264" s="22" t="str">
        <f>IF(入力シート!$J$265&lt;&gt;"",入力シート!C265,"")</f>
        <v/>
      </c>
      <c r="D264" s="22" t="str">
        <f>IF(入力シート!$J$265&lt;&gt;"",入力シート!J265,"")</f>
        <v/>
      </c>
      <c r="E264" s="14" t="str">
        <f>IF(入力シート!$J$265&lt;&gt;"",IFERROR(入力シート!J265/入力シート!C265,""),"")</f>
        <v/>
      </c>
      <c r="F264" s="14" t="str">
        <f>IF(入力シート!$J$265&lt;&gt;"",入力シート!E265,"")</f>
        <v/>
      </c>
      <c r="G264" s="14" t="str">
        <f>IF(入力シート!$J$265&lt;&gt;"",E264,"")</f>
        <v/>
      </c>
      <c r="H264" s="14" t="str">
        <f>IF(入力シート!$J$265&lt;&gt;"",F264,"")</f>
        <v/>
      </c>
      <c r="I264" s="14" t="str">
        <f t="shared" si="4"/>
        <v/>
      </c>
    </row>
    <row r="265" spans="1:9" ht="15" customHeight="1">
      <c r="A265" s="18" t="str">
        <f>IF(入力シート!$J$266&lt;&gt;"",入力シート!A266,"")</f>
        <v/>
      </c>
      <c r="B265" s="18" t="str">
        <f>IF(入力シート!$J$266&lt;&gt;"",入力シート!B266,"")</f>
        <v/>
      </c>
      <c r="C265" s="22" t="str">
        <f>IF(入力シート!$J$266&lt;&gt;"",入力シート!C266,"")</f>
        <v/>
      </c>
      <c r="D265" s="22" t="str">
        <f>IF(入力シート!$J$266&lt;&gt;"",入力シート!J266,"")</f>
        <v/>
      </c>
      <c r="E265" s="14" t="str">
        <f>IF(入力シート!$J$266&lt;&gt;"",IFERROR(入力シート!J266/入力シート!C266,""),"")</f>
        <v/>
      </c>
      <c r="F265" s="14" t="str">
        <f>IF(入力シート!$J$266&lt;&gt;"",入力シート!E266,"")</f>
        <v/>
      </c>
      <c r="G265" s="14" t="str">
        <f>IF(入力シート!$J$266&lt;&gt;"",E265,"")</f>
        <v/>
      </c>
      <c r="H265" s="14" t="str">
        <f>IF(入力シート!$J$266&lt;&gt;"",F265,"")</f>
        <v/>
      </c>
      <c r="I265" s="14" t="str">
        <f t="shared" si="4"/>
        <v/>
      </c>
    </row>
    <row r="266" spans="1:9" ht="15" customHeight="1">
      <c r="A266" s="18" t="str">
        <f>IF(入力シート!$J$267&lt;&gt;"",入力シート!A267,"")</f>
        <v/>
      </c>
      <c r="B266" s="18" t="str">
        <f>IF(入力シート!$J$267&lt;&gt;"",入力シート!B267,"")</f>
        <v/>
      </c>
      <c r="C266" s="22" t="str">
        <f>IF(入力シート!$J$267&lt;&gt;"",入力シート!C267,"")</f>
        <v/>
      </c>
      <c r="D266" s="22" t="str">
        <f>IF(入力シート!$J$267&lt;&gt;"",入力シート!J267,"")</f>
        <v/>
      </c>
      <c r="E266" s="14" t="str">
        <f>IF(入力シート!$J$267&lt;&gt;"",IFERROR(入力シート!J267/入力シート!C267,""),"")</f>
        <v/>
      </c>
      <c r="F266" s="14" t="str">
        <f>IF(入力シート!$J$267&lt;&gt;"",入力シート!E267,"")</f>
        <v/>
      </c>
      <c r="G266" s="14" t="str">
        <f>IF(入力シート!$J$267&lt;&gt;"",E266,"")</f>
        <v/>
      </c>
      <c r="H266" s="14" t="str">
        <f>IF(入力シート!$J$267&lt;&gt;"",F266,"")</f>
        <v/>
      </c>
      <c r="I266" s="14" t="str">
        <f t="shared" si="4"/>
        <v/>
      </c>
    </row>
    <row r="267" spans="1:9" ht="15" customHeight="1">
      <c r="A267" s="18" t="str">
        <f>IF(入力シート!$J$268&lt;&gt;"",入力シート!A268,"")</f>
        <v/>
      </c>
      <c r="B267" s="18" t="str">
        <f>IF(入力シート!$J$268&lt;&gt;"",入力シート!B268,"")</f>
        <v/>
      </c>
      <c r="C267" s="22" t="str">
        <f>IF(入力シート!$J$268&lt;&gt;"",入力シート!C268,"")</f>
        <v/>
      </c>
      <c r="D267" s="22" t="str">
        <f>IF(入力シート!$J$268&lt;&gt;"",入力シート!J268,"")</f>
        <v/>
      </c>
      <c r="E267" s="14" t="str">
        <f>IF(入力シート!$J$268&lt;&gt;"",IFERROR(入力シート!J268/入力シート!C268,""),"")</f>
        <v/>
      </c>
      <c r="F267" s="14" t="str">
        <f>IF(入力シート!$J$268&lt;&gt;"",入力シート!E268,"")</f>
        <v/>
      </c>
      <c r="G267" s="14" t="str">
        <f>IF(入力シート!$J$268&lt;&gt;"",E267,"")</f>
        <v/>
      </c>
      <c r="H267" s="14" t="str">
        <f>IF(入力シート!$J$268&lt;&gt;"",F267,"")</f>
        <v/>
      </c>
      <c r="I267" s="14" t="str">
        <f t="shared" si="4"/>
        <v/>
      </c>
    </row>
    <row r="268" spans="1:9" ht="15" customHeight="1">
      <c r="A268" s="18" t="str">
        <f>IF(入力シート!$J$269&lt;&gt;"",入力シート!A269,"")</f>
        <v/>
      </c>
      <c r="B268" s="18" t="str">
        <f>IF(入力シート!$J$269&lt;&gt;"",入力シート!B269,"")</f>
        <v/>
      </c>
      <c r="C268" s="22" t="str">
        <f>IF(入力シート!$J$269&lt;&gt;"",入力シート!C269,"")</f>
        <v/>
      </c>
      <c r="D268" s="22" t="str">
        <f>IF(入力シート!$J$269&lt;&gt;"",入力シート!J269,"")</f>
        <v/>
      </c>
      <c r="E268" s="14" t="str">
        <f>IF(入力シート!$J$269&lt;&gt;"",IFERROR(入力シート!J269/入力シート!C269,""),"")</f>
        <v/>
      </c>
      <c r="F268" s="14" t="str">
        <f>IF(入力シート!$J$269&lt;&gt;"",入力シート!E269,"")</f>
        <v/>
      </c>
      <c r="G268" s="14" t="str">
        <f>IF(入力シート!$J$269&lt;&gt;"",E268,"")</f>
        <v/>
      </c>
      <c r="H268" s="14" t="str">
        <f>IF(入力シート!$J$269&lt;&gt;"",F268,"")</f>
        <v/>
      </c>
      <c r="I268" s="14" t="str">
        <f t="shared" si="4"/>
        <v/>
      </c>
    </row>
    <row r="269" spans="1:9" ht="15" customHeight="1">
      <c r="A269" s="18" t="str">
        <f>IF(入力シート!$J$270&lt;&gt;"",入力シート!A270,"")</f>
        <v/>
      </c>
      <c r="B269" s="18" t="str">
        <f>IF(入力シート!$J$270&lt;&gt;"",入力シート!B270,"")</f>
        <v/>
      </c>
      <c r="C269" s="22" t="str">
        <f>IF(入力シート!$J$270&lt;&gt;"",入力シート!C270,"")</f>
        <v/>
      </c>
      <c r="D269" s="22" t="str">
        <f>IF(入力シート!$J$270&lt;&gt;"",入力シート!J270,"")</f>
        <v/>
      </c>
      <c r="E269" s="14" t="str">
        <f>IF(入力シート!$J$270&lt;&gt;"",IFERROR(入力シート!J270/入力シート!C270,""),"")</f>
        <v/>
      </c>
      <c r="F269" s="14" t="str">
        <f>IF(入力シート!$J$270&lt;&gt;"",入力シート!E270,"")</f>
        <v/>
      </c>
      <c r="G269" s="14" t="str">
        <f>IF(入力シート!$J$270&lt;&gt;"",E269,"")</f>
        <v/>
      </c>
      <c r="H269" s="14" t="str">
        <f>IF(入力シート!$J$270&lt;&gt;"",F269,"")</f>
        <v/>
      </c>
      <c r="I269" s="14" t="str">
        <f t="shared" si="4"/>
        <v/>
      </c>
    </row>
    <row r="270" spans="1:9" ht="15" customHeight="1">
      <c r="A270" s="18" t="str">
        <f>IF(入力シート!$J$271&lt;&gt;"",入力シート!A271,"")</f>
        <v/>
      </c>
      <c r="B270" s="18" t="str">
        <f>IF(入力シート!$J$271&lt;&gt;"",入力シート!B271,"")</f>
        <v/>
      </c>
      <c r="C270" s="22" t="str">
        <f>IF(入力シート!$J$271&lt;&gt;"",入力シート!C271,"")</f>
        <v/>
      </c>
      <c r="D270" s="22" t="str">
        <f>IF(入力シート!$J$271&lt;&gt;"",入力シート!J271,"")</f>
        <v/>
      </c>
      <c r="E270" s="14" t="str">
        <f>IF(入力シート!$J$271&lt;&gt;"",IFERROR(入力シート!J271/入力シート!C271,""),"")</f>
        <v/>
      </c>
      <c r="F270" s="14" t="str">
        <f>IF(入力シート!$J$271&lt;&gt;"",入力シート!E271,"")</f>
        <v/>
      </c>
      <c r="G270" s="14" t="str">
        <f>IF(入力シート!$J$271&lt;&gt;"",E270,"")</f>
        <v/>
      </c>
      <c r="H270" s="14" t="str">
        <f>IF(入力シート!$J$271&lt;&gt;"",F270,"")</f>
        <v/>
      </c>
      <c r="I270" s="14" t="str">
        <f t="shared" si="4"/>
        <v/>
      </c>
    </row>
    <row r="271" spans="1:9" ht="15" customHeight="1">
      <c r="A271" s="18" t="str">
        <f>IF(入力シート!$J$272&lt;&gt;"",入力シート!A272,"")</f>
        <v/>
      </c>
      <c r="B271" s="18" t="str">
        <f>IF(入力シート!$J$272&lt;&gt;"",入力シート!B272,"")</f>
        <v/>
      </c>
      <c r="C271" s="22" t="str">
        <f>IF(入力シート!$J$272&lt;&gt;"",入力シート!C272,"")</f>
        <v/>
      </c>
      <c r="D271" s="22" t="str">
        <f>IF(入力シート!$J$272&lt;&gt;"",入力シート!J272,"")</f>
        <v/>
      </c>
      <c r="E271" s="14" t="str">
        <f>IF(入力シート!$J$272&lt;&gt;"",IFERROR(入力シート!J272/入力シート!C272,""),"")</f>
        <v/>
      </c>
      <c r="F271" s="14" t="str">
        <f>IF(入力シート!$J$272&lt;&gt;"",入力シート!E272,"")</f>
        <v/>
      </c>
      <c r="G271" s="14" t="str">
        <f>IF(入力シート!$J$272&lt;&gt;"",E271,"")</f>
        <v/>
      </c>
      <c r="H271" s="14" t="str">
        <f>IF(入力シート!$J$272&lt;&gt;"",F271,"")</f>
        <v/>
      </c>
      <c r="I271" s="14" t="str">
        <f t="shared" si="4"/>
        <v/>
      </c>
    </row>
    <row r="272" spans="1:9" ht="15" customHeight="1">
      <c r="A272" s="18" t="str">
        <f>IF(入力シート!$J$273&lt;&gt;"",入力シート!A273,"")</f>
        <v/>
      </c>
      <c r="B272" s="18" t="str">
        <f>IF(入力シート!$J$273&lt;&gt;"",入力シート!B273,"")</f>
        <v/>
      </c>
      <c r="C272" s="22" t="str">
        <f>IF(入力シート!$J$273&lt;&gt;"",入力シート!C273,"")</f>
        <v/>
      </c>
      <c r="D272" s="22" t="str">
        <f>IF(入力シート!$J$273&lt;&gt;"",入力シート!J273,"")</f>
        <v/>
      </c>
      <c r="E272" s="14" t="str">
        <f>IF(入力シート!$J$273&lt;&gt;"",IFERROR(入力シート!J273/入力シート!C273,""),"")</f>
        <v/>
      </c>
      <c r="F272" s="14" t="str">
        <f>IF(入力シート!$J$273&lt;&gt;"",入力シート!E273,"")</f>
        <v/>
      </c>
      <c r="G272" s="14" t="str">
        <f>IF(入力シート!$J$273&lt;&gt;"",E272,"")</f>
        <v/>
      </c>
      <c r="H272" s="14" t="str">
        <f>IF(入力シート!$J$273&lt;&gt;"",F272,"")</f>
        <v/>
      </c>
      <c r="I272" s="14" t="str">
        <f t="shared" si="4"/>
        <v/>
      </c>
    </row>
    <row r="273" spans="1:9" ht="15" customHeight="1">
      <c r="A273" s="18" t="str">
        <f>IF(入力シート!$J$274&lt;&gt;"",入力シート!A274,"")</f>
        <v/>
      </c>
      <c r="B273" s="18" t="str">
        <f>IF(入力シート!$J$274&lt;&gt;"",入力シート!B274,"")</f>
        <v/>
      </c>
      <c r="C273" s="22" t="str">
        <f>IF(入力シート!$J$274&lt;&gt;"",入力シート!C274,"")</f>
        <v/>
      </c>
      <c r="D273" s="22" t="str">
        <f>IF(入力シート!$J$274&lt;&gt;"",入力シート!J274,"")</f>
        <v/>
      </c>
      <c r="E273" s="14" t="str">
        <f>IF(入力シート!$J$274&lt;&gt;"",IFERROR(入力シート!J274/入力シート!C274,""),"")</f>
        <v/>
      </c>
      <c r="F273" s="14" t="str">
        <f>IF(入力シート!$J$274&lt;&gt;"",入力シート!E274,"")</f>
        <v/>
      </c>
      <c r="G273" s="14" t="str">
        <f>IF(入力シート!$J$274&lt;&gt;"",E273,"")</f>
        <v/>
      </c>
      <c r="H273" s="14" t="str">
        <f>IF(入力シート!$J$274&lt;&gt;"",F273,"")</f>
        <v/>
      </c>
      <c r="I273" s="14" t="str">
        <f t="shared" si="4"/>
        <v/>
      </c>
    </row>
    <row r="274" spans="1:9" ht="15" customHeight="1">
      <c r="A274" s="18" t="str">
        <f>IF(入力シート!$J$275&lt;&gt;"",入力シート!A275,"")</f>
        <v/>
      </c>
      <c r="B274" s="18" t="str">
        <f>IF(入力シート!$J$275&lt;&gt;"",入力シート!B275,"")</f>
        <v/>
      </c>
      <c r="C274" s="22" t="str">
        <f>IF(入力シート!$J$275&lt;&gt;"",入力シート!C275,"")</f>
        <v/>
      </c>
      <c r="D274" s="22" t="str">
        <f>IF(入力シート!$J$275&lt;&gt;"",入力シート!J275,"")</f>
        <v/>
      </c>
      <c r="E274" s="14" t="str">
        <f>IF(入力シート!$J$275&lt;&gt;"",IFERROR(入力シート!J275/入力シート!C275,""),"")</f>
        <v/>
      </c>
      <c r="F274" s="14" t="str">
        <f>IF(入力シート!$J$275&lt;&gt;"",入力シート!E275,"")</f>
        <v/>
      </c>
      <c r="G274" s="14" t="str">
        <f>IF(入力シート!$J$275&lt;&gt;"",E274,"")</f>
        <v/>
      </c>
      <c r="H274" s="14" t="str">
        <f>IF(入力シート!$J$275&lt;&gt;"",F274,"")</f>
        <v/>
      </c>
      <c r="I274" s="14" t="str">
        <f t="shared" si="4"/>
        <v/>
      </c>
    </row>
    <row r="275" spans="1:9" ht="15" customHeight="1">
      <c r="A275" s="18" t="str">
        <f>IF(入力シート!$J$276&lt;&gt;"",入力シート!A276,"")</f>
        <v/>
      </c>
      <c r="B275" s="18" t="str">
        <f>IF(入力シート!$J$276&lt;&gt;"",入力シート!B276,"")</f>
        <v/>
      </c>
      <c r="C275" s="22" t="str">
        <f>IF(入力シート!$J$276&lt;&gt;"",入力シート!C276,"")</f>
        <v/>
      </c>
      <c r="D275" s="22" t="str">
        <f>IF(入力シート!$J$276&lt;&gt;"",入力シート!J276,"")</f>
        <v/>
      </c>
      <c r="E275" s="14" t="str">
        <f>IF(入力シート!$J$276&lt;&gt;"",IFERROR(入力シート!J276/入力シート!C276,""),"")</f>
        <v/>
      </c>
      <c r="F275" s="14" t="str">
        <f>IF(入力シート!$J$276&lt;&gt;"",入力シート!E276,"")</f>
        <v/>
      </c>
      <c r="G275" s="14" t="str">
        <f>IF(入力シート!$J$276&lt;&gt;"",E275,"")</f>
        <v/>
      </c>
      <c r="H275" s="14" t="str">
        <f>IF(入力シート!$J$276&lt;&gt;"",F275,"")</f>
        <v/>
      </c>
      <c r="I275" s="14" t="str">
        <f t="shared" si="4"/>
        <v/>
      </c>
    </row>
    <row r="276" spans="1:9" ht="15" customHeight="1">
      <c r="A276" s="18" t="str">
        <f>IF(入力シート!$J$277&lt;&gt;"",入力シート!A277,"")</f>
        <v/>
      </c>
      <c r="B276" s="18" t="str">
        <f>IF(入力シート!$J$277&lt;&gt;"",入力シート!B277,"")</f>
        <v/>
      </c>
      <c r="C276" s="22" t="str">
        <f>IF(入力シート!$J$277&lt;&gt;"",入力シート!C277,"")</f>
        <v/>
      </c>
      <c r="D276" s="22" t="str">
        <f>IF(入力シート!$J$277&lt;&gt;"",入力シート!J277,"")</f>
        <v/>
      </c>
      <c r="E276" s="14" t="str">
        <f>IF(入力シート!$J$277&lt;&gt;"",IFERROR(入力シート!J277/入力シート!C277,""),"")</f>
        <v/>
      </c>
      <c r="F276" s="14" t="str">
        <f>IF(入力シート!$J$277&lt;&gt;"",入力シート!E277,"")</f>
        <v/>
      </c>
      <c r="G276" s="14" t="str">
        <f>IF(入力シート!$J$277&lt;&gt;"",E276,"")</f>
        <v/>
      </c>
      <c r="H276" s="14" t="str">
        <f>IF(入力シート!$J$277&lt;&gt;"",F276,"")</f>
        <v/>
      </c>
      <c r="I276" s="14" t="str">
        <f t="shared" si="4"/>
        <v/>
      </c>
    </row>
    <row r="277" spans="1:9" ht="15" customHeight="1">
      <c r="A277" s="18" t="str">
        <f>IF(入力シート!$J$278&lt;&gt;"",入力シート!A278,"")</f>
        <v/>
      </c>
      <c r="B277" s="18" t="str">
        <f>IF(入力シート!$J$278&lt;&gt;"",入力シート!B278,"")</f>
        <v/>
      </c>
      <c r="C277" s="22" t="str">
        <f>IF(入力シート!$J$278&lt;&gt;"",入力シート!C278,"")</f>
        <v/>
      </c>
      <c r="D277" s="22" t="str">
        <f>IF(入力シート!$J$278&lt;&gt;"",入力シート!J278,"")</f>
        <v/>
      </c>
      <c r="E277" s="14" t="str">
        <f>IF(入力シート!$J$278&lt;&gt;"",IFERROR(入力シート!J278/入力シート!C278,""),"")</f>
        <v/>
      </c>
      <c r="F277" s="14" t="str">
        <f>IF(入力シート!$J$278&lt;&gt;"",入力シート!E278,"")</f>
        <v/>
      </c>
      <c r="G277" s="14" t="str">
        <f>IF(入力シート!$J$278&lt;&gt;"",E277,"")</f>
        <v/>
      </c>
      <c r="H277" s="14" t="str">
        <f>IF(入力シート!$J$278&lt;&gt;"",F277,"")</f>
        <v/>
      </c>
      <c r="I277" s="14" t="str">
        <f t="shared" si="4"/>
        <v/>
      </c>
    </row>
    <row r="278" spans="1:9" ht="15" customHeight="1">
      <c r="A278" s="18" t="str">
        <f>IF(入力シート!$J$279&lt;&gt;"",入力シート!A279,"")</f>
        <v/>
      </c>
      <c r="B278" s="18" t="str">
        <f>IF(入力シート!$J$279&lt;&gt;"",入力シート!B279,"")</f>
        <v/>
      </c>
      <c r="C278" s="22" t="str">
        <f>IF(入力シート!$J$279&lt;&gt;"",入力シート!C279,"")</f>
        <v/>
      </c>
      <c r="D278" s="22" t="str">
        <f>IF(入力シート!$J$279&lt;&gt;"",入力シート!J279,"")</f>
        <v/>
      </c>
      <c r="E278" s="14" t="str">
        <f>IF(入力シート!$J$279&lt;&gt;"",IFERROR(入力シート!J279/入力シート!C279,""),"")</f>
        <v/>
      </c>
      <c r="F278" s="14" t="str">
        <f>IF(入力シート!$J$279&lt;&gt;"",入力シート!E279,"")</f>
        <v/>
      </c>
      <c r="G278" s="14" t="str">
        <f>IF(入力シート!$J$279&lt;&gt;"",E278,"")</f>
        <v/>
      </c>
      <c r="H278" s="14" t="str">
        <f>IF(入力シート!$J$279&lt;&gt;"",F278,"")</f>
        <v/>
      </c>
      <c r="I278" s="14" t="str">
        <f t="shared" si="4"/>
        <v/>
      </c>
    </row>
    <row r="279" spans="1:9" ht="15" customHeight="1">
      <c r="A279" s="18" t="str">
        <f>IF(入力シート!$J$280&lt;&gt;"",入力シート!A280,"")</f>
        <v/>
      </c>
      <c r="B279" s="18" t="str">
        <f>IF(入力シート!$J$280&lt;&gt;"",入力シート!B280,"")</f>
        <v/>
      </c>
      <c r="C279" s="22" t="str">
        <f>IF(入力シート!$J$280&lt;&gt;"",入力シート!C280,"")</f>
        <v/>
      </c>
      <c r="D279" s="22" t="str">
        <f>IF(入力シート!$J$280&lt;&gt;"",入力シート!J280,"")</f>
        <v/>
      </c>
      <c r="E279" s="14" t="str">
        <f>IF(入力シート!$J$280&lt;&gt;"",IFERROR(入力シート!J280/入力シート!C280,""),"")</f>
        <v/>
      </c>
      <c r="F279" s="14" t="str">
        <f>IF(入力シート!$J$280&lt;&gt;"",入力シート!E280,"")</f>
        <v/>
      </c>
      <c r="G279" s="14" t="str">
        <f>IF(入力シート!$J$280&lt;&gt;"",E279,"")</f>
        <v/>
      </c>
      <c r="H279" s="14" t="str">
        <f>IF(入力シート!$J$280&lt;&gt;"",F279,"")</f>
        <v/>
      </c>
      <c r="I279" s="14" t="str">
        <f t="shared" si="4"/>
        <v/>
      </c>
    </row>
    <row r="280" spans="1:9" ht="15" customHeight="1">
      <c r="A280" s="18" t="str">
        <f>IF(入力シート!$J$281&lt;&gt;"",入力シート!A281,"")</f>
        <v/>
      </c>
      <c r="B280" s="18" t="str">
        <f>IF(入力シート!$J$281&lt;&gt;"",入力シート!B281,"")</f>
        <v/>
      </c>
      <c r="C280" s="22" t="str">
        <f>IF(入力シート!$J$281&lt;&gt;"",入力シート!C281,"")</f>
        <v/>
      </c>
      <c r="D280" s="22" t="str">
        <f>IF(入力シート!$J$281&lt;&gt;"",入力シート!J281,"")</f>
        <v/>
      </c>
      <c r="E280" s="14" t="str">
        <f>IF(入力シート!$J$281&lt;&gt;"",IFERROR(入力シート!J281/入力シート!C281,""),"")</f>
        <v/>
      </c>
      <c r="F280" s="14" t="str">
        <f>IF(入力シート!$J$281&lt;&gt;"",入力シート!E281,"")</f>
        <v/>
      </c>
      <c r="G280" s="14" t="str">
        <f>IF(入力シート!$J$281&lt;&gt;"",E280,"")</f>
        <v/>
      </c>
      <c r="H280" s="14" t="str">
        <f>IF(入力シート!$J$281&lt;&gt;"",F280,"")</f>
        <v/>
      </c>
      <c r="I280" s="14" t="str">
        <f t="shared" si="4"/>
        <v/>
      </c>
    </row>
    <row r="281" spans="1:9" ht="15" customHeight="1">
      <c r="A281" s="18" t="str">
        <f>IF(入力シート!$J$282&lt;&gt;"",入力シート!A282,"")</f>
        <v/>
      </c>
      <c r="B281" s="18" t="str">
        <f>IF(入力シート!$J$282&lt;&gt;"",入力シート!B282,"")</f>
        <v/>
      </c>
      <c r="C281" s="22" t="str">
        <f>IF(入力シート!$J$282&lt;&gt;"",入力シート!C282,"")</f>
        <v/>
      </c>
      <c r="D281" s="22" t="str">
        <f>IF(入力シート!$J$282&lt;&gt;"",入力シート!J282,"")</f>
        <v/>
      </c>
      <c r="E281" s="14" t="str">
        <f>IF(入力シート!$J$282&lt;&gt;"",IFERROR(入力シート!J282/入力シート!C282,""),"")</f>
        <v/>
      </c>
      <c r="F281" s="14" t="str">
        <f>IF(入力シート!$J$282&lt;&gt;"",入力シート!E282,"")</f>
        <v/>
      </c>
      <c r="G281" s="14" t="str">
        <f>IF(入力シート!$J$282&lt;&gt;"",E281,"")</f>
        <v/>
      </c>
      <c r="H281" s="14" t="str">
        <f>IF(入力シート!$J$282&lt;&gt;"",F281,"")</f>
        <v/>
      </c>
      <c r="I281" s="14" t="str">
        <f t="shared" si="4"/>
        <v/>
      </c>
    </row>
    <row r="282" spans="1:9" ht="15" customHeight="1">
      <c r="A282" s="18" t="str">
        <f>IF(入力シート!$J$283&lt;&gt;"",入力シート!A283,"")</f>
        <v/>
      </c>
      <c r="B282" s="18" t="str">
        <f>IF(入力シート!$J$283&lt;&gt;"",入力シート!B283,"")</f>
        <v/>
      </c>
      <c r="C282" s="22" t="str">
        <f>IF(入力シート!$J$283&lt;&gt;"",入力シート!C283,"")</f>
        <v/>
      </c>
      <c r="D282" s="22" t="str">
        <f>IF(入力シート!$J$283&lt;&gt;"",入力シート!J283,"")</f>
        <v/>
      </c>
      <c r="E282" s="14" t="str">
        <f>IF(入力シート!$J$283&lt;&gt;"",IFERROR(入力シート!J283/入力シート!C283,""),"")</f>
        <v/>
      </c>
      <c r="F282" s="14" t="str">
        <f>IF(入力シート!$J$283&lt;&gt;"",入力シート!E283,"")</f>
        <v/>
      </c>
      <c r="G282" s="14" t="str">
        <f>IF(入力シート!$J$283&lt;&gt;"",E282,"")</f>
        <v/>
      </c>
      <c r="H282" s="14" t="str">
        <f>IF(入力シート!$J$283&lt;&gt;"",F282,"")</f>
        <v/>
      </c>
      <c r="I282" s="14" t="str">
        <f t="shared" si="4"/>
        <v/>
      </c>
    </row>
    <row r="283" spans="1:9" ht="15" customHeight="1">
      <c r="A283" s="18" t="str">
        <f>IF(入力シート!$J$284&lt;&gt;"",入力シート!A284,"")</f>
        <v/>
      </c>
      <c r="B283" s="18" t="str">
        <f>IF(入力シート!$J$284&lt;&gt;"",入力シート!B284,"")</f>
        <v/>
      </c>
      <c r="C283" s="22" t="str">
        <f>IF(入力シート!$J$284&lt;&gt;"",入力シート!C284,"")</f>
        <v/>
      </c>
      <c r="D283" s="22" t="str">
        <f>IF(入力シート!$J$284&lt;&gt;"",入力シート!J284,"")</f>
        <v/>
      </c>
      <c r="E283" s="14" t="str">
        <f>IF(入力シート!$J$284&lt;&gt;"",IFERROR(入力シート!J284/入力シート!C284,""),"")</f>
        <v/>
      </c>
      <c r="F283" s="14" t="str">
        <f>IF(入力シート!$J$284&lt;&gt;"",入力シート!E284,"")</f>
        <v/>
      </c>
      <c r="G283" s="14" t="str">
        <f>IF(入力シート!$J$284&lt;&gt;"",E283,"")</f>
        <v/>
      </c>
      <c r="H283" s="14" t="str">
        <f>IF(入力シート!$J$284&lt;&gt;"",F283,"")</f>
        <v/>
      </c>
      <c r="I283" s="14" t="str">
        <f t="shared" si="4"/>
        <v/>
      </c>
    </row>
    <row r="284" spans="1:9" ht="15" customHeight="1">
      <c r="A284" s="18" t="str">
        <f>IF(入力シート!$J$285&lt;&gt;"",入力シート!A285,"")</f>
        <v/>
      </c>
      <c r="B284" s="18" t="str">
        <f>IF(入力シート!$J$285&lt;&gt;"",入力シート!B285,"")</f>
        <v/>
      </c>
      <c r="C284" s="22" t="str">
        <f>IF(入力シート!$J$285&lt;&gt;"",入力シート!C285,"")</f>
        <v/>
      </c>
      <c r="D284" s="22" t="str">
        <f>IF(入力シート!$J$285&lt;&gt;"",入力シート!J285,"")</f>
        <v/>
      </c>
      <c r="E284" s="14" t="str">
        <f>IF(入力シート!$J$285&lt;&gt;"",IFERROR(入力シート!J285/入力シート!C285,""),"")</f>
        <v/>
      </c>
      <c r="F284" s="14" t="str">
        <f>IF(入力シート!$J$285&lt;&gt;"",入力シート!E285,"")</f>
        <v/>
      </c>
      <c r="G284" s="14" t="str">
        <f>IF(入力シート!$J$285&lt;&gt;"",E284,"")</f>
        <v/>
      </c>
      <c r="H284" s="14" t="str">
        <f>IF(入力シート!$J$285&lt;&gt;"",F284,"")</f>
        <v/>
      </c>
      <c r="I284" s="14" t="str">
        <f t="shared" si="4"/>
        <v/>
      </c>
    </row>
    <row r="285" spans="1:9" ht="15" customHeight="1">
      <c r="A285" s="18" t="str">
        <f>IF(入力シート!$J$286&lt;&gt;"",入力シート!A286,"")</f>
        <v/>
      </c>
      <c r="B285" s="18" t="str">
        <f>IF(入力シート!$J$286&lt;&gt;"",入力シート!B286,"")</f>
        <v/>
      </c>
      <c r="C285" s="22" t="str">
        <f>IF(入力シート!$J$286&lt;&gt;"",入力シート!C286,"")</f>
        <v/>
      </c>
      <c r="D285" s="22" t="str">
        <f>IF(入力シート!$J$286&lt;&gt;"",入力シート!J286,"")</f>
        <v/>
      </c>
      <c r="E285" s="14" t="str">
        <f>IF(入力シート!$J$286&lt;&gt;"",IFERROR(入力シート!J286/入力シート!C286,""),"")</f>
        <v/>
      </c>
      <c r="F285" s="14" t="str">
        <f>IF(入力シート!$J$286&lt;&gt;"",入力シート!E286,"")</f>
        <v/>
      </c>
      <c r="G285" s="14" t="str">
        <f>IF(入力シート!$J$286&lt;&gt;"",E285,"")</f>
        <v/>
      </c>
      <c r="H285" s="14" t="str">
        <f>IF(入力シート!$J$286&lt;&gt;"",F285,"")</f>
        <v/>
      </c>
      <c r="I285" s="14" t="str">
        <f t="shared" si="4"/>
        <v/>
      </c>
    </row>
    <row r="286" spans="1:9" ht="15" customHeight="1">
      <c r="A286" s="18" t="str">
        <f>IF(入力シート!$J$287&lt;&gt;"",入力シート!A287,"")</f>
        <v/>
      </c>
      <c r="B286" s="18" t="str">
        <f>IF(入力シート!$J$287&lt;&gt;"",入力シート!B287,"")</f>
        <v/>
      </c>
      <c r="C286" s="22" t="str">
        <f>IF(入力シート!$J$287&lt;&gt;"",入力シート!C287,"")</f>
        <v/>
      </c>
      <c r="D286" s="22" t="str">
        <f>IF(入力シート!$J$287&lt;&gt;"",入力シート!J287,"")</f>
        <v/>
      </c>
      <c r="E286" s="14" t="str">
        <f>IF(入力シート!$J$287&lt;&gt;"",IFERROR(入力シート!J287/入力シート!C287,""),"")</f>
        <v/>
      </c>
      <c r="F286" s="14" t="str">
        <f>IF(入力シート!$J$287&lt;&gt;"",入力シート!E287,"")</f>
        <v/>
      </c>
      <c r="G286" s="14" t="str">
        <f>IF(入力シート!$J$287&lt;&gt;"",E286,"")</f>
        <v/>
      </c>
      <c r="H286" s="14" t="str">
        <f>IF(入力シート!$J$287&lt;&gt;"",F286,"")</f>
        <v/>
      </c>
      <c r="I286" s="14" t="str">
        <f t="shared" si="4"/>
        <v/>
      </c>
    </row>
    <row r="287" spans="1:9" ht="15" customHeight="1">
      <c r="A287" s="18" t="str">
        <f>IF(入力シート!$J$288&lt;&gt;"",入力シート!A288,"")</f>
        <v/>
      </c>
      <c r="B287" s="18" t="str">
        <f>IF(入力シート!$J$288&lt;&gt;"",入力シート!B288,"")</f>
        <v/>
      </c>
      <c r="C287" s="22" t="str">
        <f>IF(入力シート!$J$288&lt;&gt;"",入力シート!C288,"")</f>
        <v/>
      </c>
      <c r="D287" s="22" t="str">
        <f>IF(入力シート!$J$288&lt;&gt;"",入力シート!J288,"")</f>
        <v/>
      </c>
      <c r="E287" s="14" t="str">
        <f>IF(入力シート!$J$288&lt;&gt;"",IFERROR(入力シート!J288/入力シート!C288,""),"")</f>
        <v/>
      </c>
      <c r="F287" s="14" t="str">
        <f>IF(入力シート!$J$288&lt;&gt;"",入力シート!E288,"")</f>
        <v/>
      </c>
      <c r="G287" s="14" t="str">
        <f>IF(入力シート!$J$288&lt;&gt;"",E287,"")</f>
        <v/>
      </c>
      <c r="H287" s="14" t="str">
        <f>IF(入力シート!$J$288&lt;&gt;"",F287,"")</f>
        <v/>
      </c>
      <c r="I287" s="14" t="str">
        <f t="shared" si="4"/>
        <v/>
      </c>
    </row>
    <row r="288" spans="1:9" ht="15" customHeight="1">
      <c r="A288" s="18" t="str">
        <f>IF(入力シート!$J$289&lt;&gt;"",入力シート!A289,"")</f>
        <v/>
      </c>
      <c r="B288" s="18" t="str">
        <f>IF(入力シート!$J$289&lt;&gt;"",入力シート!B289,"")</f>
        <v/>
      </c>
      <c r="C288" s="22" t="str">
        <f>IF(入力シート!$J$289&lt;&gt;"",入力シート!C289,"")</f>
        <v/>
      </c>
      <c r="D288" s="22" t="str">
        <f>IF(入力シート!$J$289&lt;&gt;"",入力シート!J289,"")</f>
        <v/>
      </c>
      <c r="E288" s="14" t="str">
        <f>IF(入力シート!$J$289&lt;&gt;"",IFERROR(入力シート!J289/入力シート!C289,""),"")</f>
        <v/>
      </c>
      <c r="F288" s="14" t="str">
        <f>IF(入力シート!$J$289&lt;&gt;"",入力シート!E289,"")</f>
        <v/>
      </c>
      <c r="G288" s="14" t="str">
        <f>IF(入力シート!$J$289&lt;&gt;"",E288,"")</f>
        <v/>
      </c>
      <c r="H288" s="14" t="str">
        <f>IF(入力シート!$J$289&lt;&gt;"",F288,"")</f>
        <v/>
      </c>
      <c r="I288" s="14" t="str">
        <f t="shared" si="4"/>
        <v/>
      </c>
    </row>
    <row r="289" spans="1:9" ht="15" customHeight="1">
      <c r="A289" s="18" t="str">
        <f>IF(入力シート!$J$290&lt;&gt;"",入力シート!A290,"")</f>
        <v/>
      </c>
      <c r="B289" s="18" t="str">
        <f>IF(入力シート!$J$290&lt;&gt;"",入力シート!B290,"")</f>
        <v/>
      </c>
      <c r="C289" s="22" t="str">
        <f>IF(入力シート!$J$290&lt;&gt;"",入力シート!C290,"")</f>
        <v/>
      </c>
      <c r="D289" s="22" t="str">
        <f>IF(入力シート!$J$290&lt;&gt;"",入力シート!J290,"")</f>
        <v/>
      </c>
      <c r="E289" s="14" t="str">
        <f>IF(入力シート!$J$290&lt;&gt;"",IFERROR(入力シート!J290/入力シート!C290,""),"")</f>
        <v/>
      </c>
      <c r="F289" s="14" t="str">
        <f>IF(入力シート!$J$290&lt;&gt;"",入力シート!E290,"")</f>
        <v/>
      </c>
      <c r="G289" s="14" t="str">
        <f>IF(入力シート!$J$290&lt;&gt;"",E289,"")</f>
        <v/>
      </c>
      <c r="H289" s="14" t="str">
        <f>IF(入力シート!$J$290&lt;&gt;"",F289,"")</f>
        <v/>
      </c>
      <c r="I289" s="14" t="str">
        <f t="shared" si="4"/>
        <v/>
      </c>
    </row>
    <row r="290" spans="1:9" ht="15" customHeight="1">
      <c r="A290" s="18" t="str">
        <f>IF(入力シート!$J$291&lt;&gt;"",入力シート!A291,"")</f>
        <v/>
      </c>
      <c r="B290" s="18" t="str">
        <f>IF(入力シート!$J$291&lt;&gt;"",入力シート!B291,"")</f>
        <v/>
      </c>
      <c r="C290" s="22" t="str">
        <f>IF(入力シート!$J$291&lt;&gt;"",入力シート!C291,"")</f>
        <v/>
      </c>
      <c r="D290" s="22" t="str">
        <f>IF(入力シート!$J$291&lt;&gt;"",入力シート!J291,"")</f>
        <v/>
      </c>
      <c r="E290" s="14" t="str">
        <f>IF(入力シート!$J$291&lt;&gt;"",IFERROR(入力シート!J291/入力シート!C291,""),"")</f>
        <v/>
      </c>
      <c r="F290" s="14" t="str">
        <f>IF(入力シート!$J$291&lt;&gt;"",入力シート!E291,"")</f>
        <v/>
      </c>
      <c r="G290" s="14" t="str">
        <f>IF(入力シート!$J$291&lt;&gt;"",E290,"")</f>
        <v/>
      </c>
      <c r="H290" s="14" t="str">
        <f>IF(入力シート!$J$291&lt;&gt;"",F290,"")</f>
        <v/>
      </c>
      <c r="I290" s="14" t="str">
        <f t="shared" si="4"/>
        <v/>
      </c>
    </row>
    <row r="291" spans="1:9" ht="15" customHeight="1">
      <c r="A291" s="18" t="str">
        <f>IF(入力シート!$J$292&lt;&gt;"",入力シート!A292,"")</f>
        <v/>
      </c>
      <c r="B291" s="18" t="str">
        <f>IF(入力シート!$J$292&lt;&gt;"",入力シート!B292,"")</f>
        <v/>
      </c>
      <c r="C291" s="22" t="str">
        <f>IF(入力シート!$J$292&lt;&gt;"",入力シート!C292,"")</f>
        <v/>
      </c>
      <c r="D291" s="22" t="str">
        <f>IF(入力シート!$J$292&lt;&gt;"",入力シート!J292,"")</f>
        <v/>
      </c>
      <c r="E291" s="14" t="str">
        <f>IF(入力シート!$J$292&lt;&gt;"",IFERROR(入力シート!J292/入力シート!C292,""),"")</f>
        <v/>
      </c>
      <c r="F291" s="14" t="str">
        <f>IF(入力シート!$J$292&lt;&gt;"",入力シート!E292,"")</f>
        <v/>
      </c>
      <c r="G291" s="14" t="str">
        <f>IF(入力シート!$J$292&lt;&gt;"",E291,"")</f>
        <v/>
      </c>
      <c r="H291" s="14" t="str">
        <f>IF(入力シート!$J$292&lt;&gt;"",F291,"")</f>
        <v/>
      </c>
      <c r="I291" s="14" t="str">
        <f t="shared" si="4"/>
        <v/>
      </c>
    </row>
    <row r="292" spans="1:9" ht="15" customHeight="1">
      <c r="A292" s="18" t="str">
        <f>IF(入力シート!$J$293&lt;&gt;"",入力シート!A293,"")</f>
        <v/>
      </c>
      <c r="B292" s="18" t="str">
        <f>IF(入力シート!$J$293&lt;&gt;"",入力シート!B293,"")</f>
        <v/>
      </c>
      <c r="C292" s="22" t="str">
        <f>IF(入力シート!$J$293&lt;&gt;"",入力シート!C293,"")</f>
        <v/>
      </c>
      <c r="D292" s="22" t="str">
        <f>IF(入力シート!$J$293&lt;&gt;"",入力シート!J293,"")</f>
        <v/>
      </c>
      <c r="E292" s="14" t="str">
        <f>IF(入力シート!$J$293&lt;&gt;"",IFERROR(入力シート!J293/入力シート!C293,""),"")</f>
        <v/>
      </c>
      <c r="F292" s="14" t="str">
        <f>IF(入力シート!$J$293&lt;&gt;"",入力シート!E293,"")</f>
        <v/>
      </c>
      <c r="G292" s="14" t="str">
        <f>IF(入力シート!$J$293&lt;&gt;"",E292,"")</f>
        <v/>
      </c>
      <c r="H292" s="14" t="str">
        <f>IF(入力シート!$J$293&lt;&gt;"",F292,"")</f>
        <v/>
      </c>
      <c r="I292" s="14" t="str">
        <f t="shared" si="4"/>
        <v/>
      </c>
    </row>
    <row r="293" spans="1:9" ht="15" customHeight="1">
      <c r="A293" s="18" t="str">
        <f>IF(入力シート!$J$294&lt;&gt;"",入力シート!A294,"")</f>
        <v/>
      </c>
      <c r="B293" s="18" t="str">
        <f>IF(入力シート!$J$294&lt;&gt;"",入力シート!B294,"")</f>
        <v/>
      </c>
      <c r="C293" s="22" t="str">
        <f>IF(入力シート!$J$294&lt;&gt;"",入力シート!C294,"")</f>
        <v/>
      </c>
      <c r="D293" s="22" t="str">
        <f>IF(入力シート!$J$294&lt;&gt;"",入力シート!J294,"")</f>
        <v/>
      </c>
      <c r="E293" s="14" t="str">
        <f>IF(入力シート!$J$294&lt;&gt;"",IFERROR(入力シート!J294/入力シート!C294,""),"")</f>
        <v/>
      </c>
      <c r="F293" s="14" t="str">
        <f>IF(入力シート!$J$294&lt;&gt;"",入力シート!E294,"")</f>
        <v/>
      </c>
      <c r="G293" s="14" t="str">
        <f>IF(入力シート!$J$294&lt;&gt;"",E293,"")</f>
        <v/>
      </c>
      <c r="H293" s="14" t="str">
        <f>IF(入力シート!$J$294&lt;&gt;"",F293,"")</f>
        <v/>
      </c>
      <c r="I293" s="14" t="str">
        <f t="shared" si="4"/>
        <v/>
      </c>
    </row>
    <row r="294" spans="1:9" ht="15" customHeight="1">
      <c r="A294" s="18" t="str">
        <f>IF(入力シート!$J$295&lt;&gt;"",入力シート!A295,"")</f>
        <v/>
      </c>
      <c r="B294" s="18" t="str">
        <f>IF(入力シート!$J$295&lt;&gt;"",入力シート!B295,"")</f>
        <v/>
      </c>
      <c r="C294" s="22" t="str">
        <f>IF(入力シート!$J$295&lt;&gt;"",入力シート!C295,"")</f>
        <v/>
      </c>
      <c r="D294" s="22" t="str">
        <f>IF(入力シート!$J$295&lt;&gt;"",入力シート!J295,"")</f>
        <v/>
      </c>
      <c r="E294" s="14" t="str">
        <f>IF(入力シート!$J$295&lt;&gt;"",IFERROR(入力シート!J295/入力シート!C295,""),"")</f>
        <v/>
      </c>
      <c r="F294" s="14" t="str">
        <f>IF(入力シート!$J$295&lt;&gt;"",入力シート!E295,"")</f>
        <v/>
      </c>
      <c r="G294" s="14" t="str">
        <f>IF(入力シート!$J$295&lt;&gt;"",E294,"")</f>
        <v/>
      </c>
      <c r="H294" s="14" t="str">
        <f>IF(入力シート!$J$295&lt;&gt;"",F294,"")</f>
        <v/>
      </c>
      <c r="I294" s="14" t="str">
        <f t="shared" si="4"/>
        <v/>
      </c>
    </row>
    <row r="295" spans="1:9" ht="15" customHeight="1">
      <c r="A295" s="18" t="str">
        <f>IF(入力シート!$J$296&lt;&gt;"",入力シート!A296,"")</f>
        <v/>
      </c>
      <c r="B295" s="18" t="str">
        <f>IF(入力シート!$J$296&lt;&gt;"",入力シート!B296,"")</f>
        <v/>
      </c>
      <c r="C295" s="22" t="str">
        <f>IF(入力シート!$J$296&lt;&gt;"",入力シート!C296,"")</f>
        <v/>
      </c>
      <c r="D295" s="22" t="str">
        <f>IF(入力シート!$J$296&lt;&gt;"",入力シート!J296,"")</f>
        <v/>
      </c>
      <c r="E295" s="14" t="str">
        <f>IF(入力シート!$J$296&lt;&gt;"",IFERROR(入力シート!J296/入力シート!C296,""),"")</f>
        <v/>
      </c>
      <c r="F295" s="14" t="str">
        <f>IF(入力シート!$J$296&lt;&gt;"",入力シート!E296,"")</f>
        <v/>
      </c>
      <c r="G295" s="14" t="str">
        <f>IF(入力シート!$J$296&lt;&gt;"",E295,"")</f>
        <v/>
      </c>
      <c r="H295" s="14" t="str">
        <f>IF(入力シート!$J$296&lt;&gt;"",F295,"")</f>
        <v/>
      </c>
      <c r="I295" s="14" t="str">
        <f t="shared" si="4"/>
        <v/>
      </c>
    </row>
    <row r="296" spans="1:9" ht="15" customHeight="1">
      <c r="A296" s="18" t="str">
        <f>IF(入力シート!$J$297&lt;&gt;"",入力シート!A297,"")</f>
        <v/>
      </c>
      <c r="B296" s="18" t="str">
        <f>IF(入力シート!$J$297&lt;&gt;"",入力シート!B297,"")</f>
        <v/>
      </c>
      <c r="C296" s="22" t="str">
        <f>IF(入力シート!$J$297&lt;&gt;"",入力シート!C297,"")</f>
        <v/>
      </c>
      <c r="D296" s="22" t="str">
        <f>IF(入力シート!$J$297&lt;&gt;"",入力シート!J297,"")</f>
        <v/>
      </c>
      <c r="E296" s="14" t="str">
        <f>IF(入力シート!$J$297&lt;&gt;"",IFERROR(入力シート!J297/入力シート!C297,""),"")</f>
        <v/>
      </c>
      <c r="F296" s="14" t="str">
        <f>IF(入力シート!$J$297&lt;&gt;"",入力シート!E297,"")</f>
        <v/>
      </c>
      <c r="G296" s="14" t="str">
        <f>IF(入力シート!$J$297&lt;&gt;"",E296,"")</f>
        <v/>
      </c>
      <c r="H296" s="14" t="str">
        <f>IF(入力シート!$J$297&lt;&gt;"",F296,"")</f>
        <v/>
      </c>
      <c r="I296" s="14" t="str">
        <f t="shared" si="4"/>
        <v/>
      </c>
    </row>
    <row r="297" spans="1:9" ht="15" customHeight="1">
      <c r="A297" s="18" t="str">
        <f>IF(入力シート!$J$298&lt;&gt;"",入力シート!A298,"")</f>
        <v/>
      </c>
      <c r="B297" s="18" t="str">
        <f>IF(入力シート!$J$298&lt;&gt;"",入力シート!B298,"")</f>
        <v/>
      </c>
      <c r="C297" s="22" t="str">
        <f>IF(入力シート!$J$298&lt;&gt;"",入力シート!C298,"")</f>
        <v/>
      </c>
      <c r="D297" s="22" t="str">
        <f>IF(入力シート!$J$298&lt;&gt;"",入力シート!J298,"")</f>
        <v/>
      </c>
      <c r="E297" s="14" t="str">
        <f>IF(入力シート!$J$298&lt;&gt;"",IFERROR(入力シート!J298/入力シート!C298,""),"")</f>
        <v/>
      </c>
      <c r="F297" s="14" t="str">
        <f>IF(入力シート!$J$298&lt;&gt;"",入力シート!E298,"")</f>
        <v/>
      </c>
      <c r="G297" s="14" t="str">
        <f>IF(入力シート!$J$298&lt;&gt;"",E297,"")</f>
        <v/>
      </c>
      <c r="H297" s="14" t="str">
        <f>IF(入力シート!$J$298&lt;&gt;"",F297,"")</f>
        <v/>
      </c>
      <c r="I297" s="14" t="str">
        <f t="shared" si="4"/>
        <v/>
      </c>
    </row>
    <row r="298" spans="1:9" ht="15" customHeight="1">
      <c r="A298" s="18" t="str">
        <f>IF(入力シート!$J$299&lt;&gt;"",入力シート!A299,"")</f>
        <v/>
      </c>
      <c r="B298" s="18" t="str">
        <f>IF(入力シート!$J$299&lt;&gt;"",入力シート!B299,"")</f>
        <v/>
      </c>
      <c r="C298" s="22" t="str">
        <f>IF(入力シート!$J$299&lt;&gt;"",入力シート!C299,"")</f>
        <v/>
      </c>
      <c r="D298" s="22" t="str">
        <f>IF(入力シート!$J$299&lt;&gt;"",入力シート!J299,"")</f>
        <v/>
      </c>
      <c r="E298" s="14" t="str">
        <f>IF(入力シート!$J$299&lt;&gt;"",IFERROR(入力シート!J299/入力シート!C299,""),"")</f>
        <v/>
      </c>
      <c r="F298" s="14" t="str">
        <f>IF(入力シート!$J$299&lt;&gt;"",入力シート!E299,"")</f>
        <v/>
      </c>
      <c r="G298" s="14" t="str">
        <f>IF(入力シート!$J$299&lt;&gt;"",E298,"")</f>
        <v/>
      </c>
      <c r="H298" s="14" t="str">
        <f>IF(入力シート!$J$299&lt;&gt;"",F298,"")</f>
        <v/>
      </c>
      <c r="I298" s="14" t="str">
        <f t="shared" si="4"/>
        <v/>
      </c>
    </row>
    <row r="299" spans="1:9" ht="15" customHeight="1">
      <c r="A299" s="18" t="str">
        <f>IF(入力シート!$J$300&lt;&gt;"",入力シート!A300,"")</f>
        <v/>
      </c>
      <c r="B299" s="18" t="str">
        <f>IF(入力シート!$J$300&lt;&gt;"",入力シート!B300,"")</f>
        <v/>
      </c>
      <c r="C299" s="22" t="str">
        <f>IF(入力シート!$J$300&lt;&gt;"",入力シート!C300,"")</f>
        <v/>
      </c>
      <c r="D299" s="22" t="str">
        <f>IF(入力シート!$J$300&lt;&gt;"",入力シート!J300,"")</f>
        <v/>
      </c>
      <c r="E299" s="14" t="str">
        <f>IF(入力シート!$J$300&lt;&gt;"",IFERROR(入力シート!J300/入力シート!C300,""),"")</f>
        <v/>
      </c>
      <c r="F299" s="14" t="str">
        <f>IF(入力シート!$J$300&lt;&gt;"",入力シート!E300,"")</f>
        <v/>
      </c>
      <c r="G299" s="14" t="str">
        <f>IF(入力シート!$J$300&lt;&gt;"",E299,"")</f>
        <v/>
      </c>
      <c r="H299" s="14" t="str">
        <f>IF(入力シート!$J$300&lt;&gt;"",F299,"")</f>
        <v/>
      </c>
      <c r="I299" s="14" t="str">
        <f t="shared" si="4"/>
        <v/>
      </c>
    </row>
    <row r="300" spans="1:9" ht="15" customHeight="1">
      <c r="A300" s="18" t="str">
        <f>IF(入力シート!$J$301&lt;&gt;"",入力シート!A301,"")</f>
        <v/>
      </c>
      <c r="B300" s="18" t="str">
        <f>IF(入力シート!$J$301&lt;&gt;"",入力シート!B301,"")</f>
        <v/>
      </c>
      <c r="C300" s="22" t="str">
        <f>IF(入力シート!$J$301&lt;&gt;"",入力シート!C301,"")</f>
        <v/>
      </c>
      <c r="D300" s="22" t="str">
        <f>IF(入力シート!$J$301&lt;&gt;"",入力シート!J301,"")</f>
        <v/>
      </c>
      <c r="E300" s="14" t="str">
        <f>IF(入力シート!$J$301&lt;&gt;"",IFERROR(入力シート!J301/入力シート!C301,""),"")</f>
        <v/>
      </c>
      <c r="F300" s="14" t="str">
        <f>IF(入力シート!$J$301&lt;&gt;"",入力シート!E301,"")</f>
        <v/>
      </c>
      <c r="G300" s="14" t="str">
        <f>IF(入力シート!$J$301&lt;&gt;"",E300,"")</f>
        <v/>
      </c>
      <c r="H300" s="14" t="str">
        <f>IF(入力シート!$J$301&lt;&gt;"",F300,"")</f>
        <v/>
      </c>
      <c r="I300" s="14" t="str">
        <f t="shared" si="4"/>
        <v/>
      </c>
    </row>
    <row r="301" spans="1:9" ht="15" customHeight="1">
      <c r="A301" s="18" t="str">
        <f>IF(入力シート!$J$302&lt;&gt;"",入力シート!A302,"")</f>
        <v/>
      </c>
      <c r="B301" s="18" t="str">
        <f>IF(入力シート!$J$302&lt;&gt;"",入力シート!B302,"")</f>
        <v/>
      </c>
      <c r="C301" s="22" t="str">
        <f>IF(入力シート!$J$302&lt;&gt;"",入力シート!C302,"")</f>
        <v/>
      </c>
      <c r="D301" s="22" t="str">
        <f>IF(入力シート!$J$302&lt;&gt;"",入力シート!J302,"")</f>
        <v/>
      </c>
      <c r="E301" s="14" t="str">
        <f>IF(入力シート!$J$302&lt;&gt;"",IFERROR(入力シート!J302/入力シート!C302,""),"")</f>
        <v/>
      </c>
      <c r="F301" s="14" t="str">
        <f>IF(入力シート!$J$302&lt;&gt;"",入力シート!E302,"")</f>
        <v/>
      </c>
      <c r="G301" s="14" t="str">
        <f>IF(入力シート!$J$302&lt;&gt;"",E301,"")</f>
        <v/>
      </c>
      <c r="H301" s="14" t="str">
        <f>IF(入力シート!$J$302&lt;&gt;"",F301,"")</f>
        <v/>
      </c>
      <c r="I301" s="14" t="str">
        <f t="shared" si="4"/>
        <v/>
      </c>
    </row>
    <row r="302" spans="1:9" ht="15" customHeight="1">
      <c r="A302" s="18" t="str">
        <f>IF(入力シート!$J$303&lt;&gt;"",入力シート!A303,"")</f>
        <v/>
      </c>
      <c r="B302" s="18" t="str">
        <f>IF(入力シート!$J$303&lt;&gt;"",入力シート!B303,"")</f>
        <v/>
      </c>
      <c r="C302" s="22" t="str">
        <f>IF(入力シート!$J$303&lt;&gt;"",入力シート!C303,"")</f>
        <v/>
      </c>
      <c r="D302" s="22" t="str">
        <f>IF(入力シート!$J$303&lt;&gt;"",入力シート!J303,"")</f>
        <v/>
      </c>
      <c r="E302" s="14" t="str">
        <f>IF(入力シート!$J$303&lt;&gt;"",IFERROR(入力シート!J303/入力シート!C303,""),"")</f>
        <v/>
      </c>
      <c r="F302" s="14" t="str">
        <f>IF(入力シート!$J$303&lt;&gt;"",入力シート!E303,"")</f>
        <v/>
      </c>
      <c r="G302" s="14" t="str">
        <f>IF(入力シート!$J$303&lt;&gt;"",E302,"")</f>
        <v/>
      </c>
      <c r="H302" s="14" t="str">
        <f>IF(入力シート!$J$303&lt;&gt;"",F302,"")</f>
        <v/>
      </c>
      <c r="I302" s="14" t="str">
        <f t="shared" si="4"/>
        <v/>
      </c>
    </row>
    <row r="303" spans="1:9" ht="15" customHeight="1">
      <c r="A303" s="18" t="str">
        <f>IF(入力シート!$J$304&lt;&gt;"",入力シート!A304,"")</f>
        <v/>
      </c>
      <c r="B303" s="18" t="str">
        <f>IF(入力シート!$J$304&lt;&gt;"",入力シート!B304,"")</f>
        <v/>
      </c>
      <c r="C303" s="22" t="str">
        <f>IF(入力シート!$J$304&lt;&gt;"",入力シート!C304,"")</f>
        <v/>
      </c>
      <c r="D303" s="22" t="str">
        <f>IF(入力シート!$J$304&lt;&gt;"",入力シート!J304,"")</f>
        <v/>
      </c>
      <c r="E303" s="14" t="str">
        <f>IF(入力シート!$J$304&lt;&gt;"",IFERROR(入力シート!J304/入力シート!C304,""),"")</f>
        <v/>
      </c>
      <c r="F303" s="14" t="str">
        <f>IF(入力シート!$J$304&lt;&gt;"",入力シート!E304,"")</f>
        <v/>
      </c>
      <c r="G303" s="14" t="str">
        <f>IF(入力シート!$J$304&lt;&gt;"",E303,"")</f>
        <v/>
      </c>
      <c r="H303" s="14" t="str">
        <f>IF(入力シート!$J$304&lt;&gt;"",F303,"")</f>
        <v/>
      </c>
      <c r="I303" s="14" t="str">
        <f t="shared" si="4"/>
        <v/>
      </c>
    </row>
    <row r="304" spans="1:9" ht="15" customHeight="1">
      <c r="A304" s="18" t="str">
        <f>IF(入力シート!$J$305&lt;&gt;"",入力シート!A305,"")</f>
        <v/>
      </c>
      <c r="B304" s="18" t="str">
        <f>IF(入力シート!$J$305&lt;&gt;"",入力シート!B305,"")</f>
        <v/>
      </c>
      <c r="C304" s="22" t="str">
        <f>IF(入力シート!$J$305&lt;&gt;"",入力シート!C305,"")</f>
        <v/>
      </c>
      <c r="D304" s="22" t="str">
        <f>IF(入力シート!$J$305&lt;&gt;"",入力シート!J305,"")</f>
        <v/>
      </c>
      <c r="E304" s="14" t="str">
        <f>IF(入力シート!$J$305&lt;&gt;"",IFERROR(入力シート!J305/入力シート!C305,""),"")</f>
        <v/>
      </c>
      <c r="F304" s="14" t="str">
        <f>IF(入力シート!$J$305&lt;&gt;"",入力シート!E305,"")</f>
        <v/>
      </c>
      <c r="G304" s="14" t="str">
        <f>IF(入力シート!$J$305&lt;&gt;"",E304,"")</f>
        <v/>
      </c>
      <c r="H304" s="14" t="str">
        <f>IF(入力シート!$J$305&lt;&gt;"",F304,"")</f>
        <v/>
      </c>
      <c r="I304" s="14" t="str">
        <f t="shared" si="4"/>
        <v/>
      </c>
    </row>
    <row r="305" spans="1:9" ht="15" customHeight="1">
      <c r="A305" s="18" t="str">
        <f>IF(入力シート!$J$306&lt;&gt;"",入力シート!A306,"")</f>
        <v/>
      </c>
      <c r="B305" s="18" t="str">
        <f>IF(入力シート!$J$306&lt;&gt;"",入力シート!B306,"")</f>
        <v/>
      </c>
      <c r="C305" s="22" t="str">
        <f>IF(入力シート!$J$306&lt;&gt;"",入力シート!C306,"")</f>
        <v/>
      </c>
      <c r="D305" s="22" t="str">
        <f>IF(入力シート!$J$306&lt;&gt;"",入力シート!J306,"")</f>
        <v/>
      </c>
      <c r="E305" s="14" t="str">
        <f>IF(入力シート!$J$306&lt;&gt;"",IFERROR(入力シート!J306/入力シート!C306,""),"")</f>
        <v/>
      </c>
      <c r="F305" s="14" t="str">
        <f>IF(入力シート!$J$306&lt;&gt;"",入力シート!E306,"")</f>
        <v/>
      </c>
      <c r="G305" s="14" t="str">
        <f>IF(入力シート!$J$306&lt;&gt;"",E305,"")</f>
        <v/>
      </c>
      <c r="H305" s="14" t="str">
        <f>IF(入力シート!$J$306&lt;&gt;"",F305,"")</f>
        <v/>
      </c>
      <c r="I305" s="14" t="str">
        <f t="shared" si="4"/>
        <v/>
      </c>
    </row>
    <row r="306" spans="1:9" ht="15" customHeight="1">
      <c r="A306" s="18" t="str">
        <f>IF(入力シート!$J$307&lt;&gt;"",入力シート!A307,"")</f>
        <v/>
      </c>
      <c r="B306" s="18" t="str">
        <f>IF(入力シート!$J$307&lt;&gt;"",入力シート!B307,"")</f>
        <v/>
      </c>
      <c r="C306" s="22" t="str">
        <f>IF(入力シート!$J$307&lt;&gt;"",入力シート!C307,"")</f>
        <v/>
      </c>
      <c r="D306" s="22" t="str">
        <f>IF(入力シート!$J$307&lt;&gt;"",入力シート!J307,"")</f>
        <v/>
      </c>
      <c r="E306" s="14" t="str">
        <f>IF(入力シート!$J$307&lt;&gt;"",IFERROR(入力シート!J307/入力シート!C307,""),"")</f>
        <v/>
      </c>
      <c r="F306" s="14" t="str">
        <f>IF(入力シート!$J$307&lt;&gt;"",入力シート!E307,"")</f>
        <v/>
      </c>
      <c r="G306" s="14" t="str">
        <f>IF(入力シート!$J$307&lt;&gt;"",E306,"")</f>
        <v/>
      </c>
      <c r="H306" s="14" t="str">
        <f>IF(入力シート!$J$307&lt;&gt;"",F306,"")</f>
        <v/>
      </c>
      <c r="I306" s="14" t="str">
        <f t="shared" si="4"/>
        <v/>
      </c>
    </row>
    <row r="307" spans="1:9" ht="15" customHeight="1">
      <c r="A307" s="18" t="str">
        <f>IF(入力シート!$J$308&lt;&gt;"",入力シート!A308,"")</f>
        <v/>
      </c>
      <c r="B307" s="18" t="str">
        <f>IF(入力シート!$J$308&lt;&gt;"",入力シート!B308,"")</f>
        <v/>
      </c>
      <c r="C307" s="22" t="str">
        <f>IF(入力シート!$J$308&lt;&gt;"",入力シート!C308,"")</f>
        <v/>
      </c>
      <c r="D307" s="22" t="str">
        <f>IF(入力シート!$J$308&lt;&gt;"",入力シート!J308,"")</f>
        <v/>
      </c>
      <c r="E307" s="14" t="str">
        <f>IF(入力シート!$J$308&lt;&gt;"",IFERROR(入力シート!J308/入力シート!C308,""),"")</f>
        <v/>
      </c>
      <c r="F307" s="14" t="str">
        <f>IF(入力シート!$J$308&lt;&gt;"",入力シート!E308,"")</f>
        <v/>
      </c>
      <c r="G307" s="14" t="str">
        <f>IF(入力シート!$J$308&lt;&gt;"",E307,"")</f>
        <v/>
      </c>
      <c r="H307" s="14" t="str">
        <f>IF(入力シート!$J$308&lt;&gt;"",F307,"")</f>
        <v/>
      </c>
      <c r="I307" s="14" t="str">
        <f t="shared" si="4"/>
        <v/>
      </c>
    </row>
    <row r="308" spans="1:9" ht="15" customHeight="1">
      <c r="A308" s="18" t="str">
        <f>IF(入力シート!$J$309&lt;&gt;"",入力シート!A309,"")</f>
        <v/>
      </c>
      <c r="B308" s="18" t="str">
        <f>IF(入力シート!$J$309&lt;&gt;"",入力シート!B309,"")</f>
        <v/>
      </c>
      <c r="C308" s="22" t="str">
        <f>IF(入力シート!$J$309&lt;&gt;"",入力シート!C309,"")</f>
        <v/>
      </c>
      <c r="D308" s="22" t="str">
        <f>IF(入力シート!$J$309&lt;&gt;"",入力シート!J309,"")</f>
        <v/>
      </c>
      <c r="E308" s="14" t="str">
        <f>IF(入力シート!$J$309&lt;&gt;"",IFERROR(入力シート!J309/入力シート!C309,""),"")</f>
        <v/>
      </c>
      <c r="F308" s="14" t="str">
        <f>IF(入力シート!$J$309&lt;&gt;"",入力シート!E309,"")</f>
        <v/>
      </c>
      <c r="G308" s="14" t="str">
        <f>IF(入力シート!$J$309&lt;&gt;"",E308,"")</f>
        <v/>
      </c>
      <c r="H308" s="14" t="str">
        <f>IF(入力シート!$J$309&lt;&gt;"",F308,"")</f>
        <v/>
      </c>
      <c r="I308" s="14" t="str">
        <f t="shared" si="4"/>
        <v/>
      </c>
    </row>
    <row r="309" spans="1:9" ht="15" customHeight="1">
      <c r="A309" s="18" t="str">
        <f>IF(入力シート!$J$310&lt;&gt;"",入力シート!A310,"")</f>
        <v/>
      </c>
      <c r="B309" s="18" t="str">
        <f>IF(入力シート!$J$310&lt;&gt;"",入力シート!B310,"")</f>
        <v/>
      </c>
      <c r="C309" s="22" t="str">
        <f>IF(入力シート!$J$310&lt;&gt;"",入力シート!C310,"")</f>
        <v/>
      </c>
      <c r="D309" s="22" t="str">
        <f>IF(入力シート!$J$310&lt;&gt;"",入力シート!J310,"")</f>
        <v/>
      </c>
      <c r="E309" s="14" t="str">
        <f>IF(入力シート!$J$310&lt;&gt;"",IFERROR(入力シート!J310/入力シート!C310,""),"")</f>
        <v/>
      </c>
      <c r="F309" s="14" t="str">
        <f>IF(入力シート!$J$310&lt;&gt;"",入力シート!E310,"")</f>
        <v/>
      </c>
      <c r="G309" s="14" t="str">
        <f>IF(入力シート!$J$310&lt;&gt;"",E309,"")</f>
        <v/>
      </c>
      <c r="H309" s="14" t="str">
        <f>IF(入力シート!$J$310&lt;&gt;"",F309,"")</f>
        <v/>
      </c>
      <c r="I309" s="14" t="str">
        <f t="shared" si="4"/>
        <v/>
      </c>
    </row>
    <row r="310" spans="1:9" ht="15" customHeight="1">
      <c r="A310" s="18" t="str">
        <f>IF(入力シート!$J$311&lt;&gt;"",入力シート!A311,"")</f>
        <v/>
      </c>
      <c r="B310" s="18" t="str">
        <f>IF(入力シート!$J$311&lt;&gt;"",入力シート!B311,"")</f>
        <v/>
      </c>
      <c r="C310" s="22" t="str">
        <f>IF(入力シート!$J$311&lt;&gt;"",入力シート!C311,"")</f>
        <v/>
      </c>
      <c r="D310" s="22" t="str">
        <f>IF(入力シート!$J$311&lt;&gt;"",入力シート!J311,"")</f>
        <v/>
      </c>
      <c r="E310" s="14" t="str">
        <f>IF(入力シート!$J$311&lt;&gt;"",IFERROR(入力シート!J311/入力シート!C311,""),"")</f>
        <v/>
      </c>
      <c r="F310" s="14" t="str">
        <f>IF(入力シート!$J$311&lt;&gt;"",入力シート!E311,"")</f>
        <v/>
      </c>
      <c r="G310" s="14" t="str">
        <f>IF(入力シート!$J$311&lt;&gt;"",E310,"")</f>
        <v/>
      </c>
      <c r="H310" s="14" t="str">
        <f>IF(入力シート!$J$311&lt;&gt;"",F310,"")</f>
        <v/>
      </c>
      <c r="I310" s="14" t="str">
        <f t="shared" si="4"/>
        <v/>
      </c>
    </row>
    <row r="311" spans="1:9" ht="15" customHeight="1">
      <c r="A311" s="18" t="str">
        <f>IF(入力シート!$J$312&lt;&gt;"",入力シート!A312,"")</f>
        <v/>
      </c>
      <c r="B311" s="18" t="str">
        <f>IF(入力シート!$J$312&lt;&gt;"",入力シート!B312,"")</f>
        <v/>
      </c>
      <c r="C311" s="22" t="str">
        <f>IF(入力シート!$J$312&lt;&gt;"",入力シート!C312,"")</f>
        <v/>
      </c>
      <c r="D311" s="22" t="str">
        <f>IF(入力シート!$J$312&lt;&gt;"",入力シート!J312,"")</f>
        <v/>
      </c>
      <c r="E311" s="14" t="str">
        <f>IF(入力シート!$J$312&lt;&gt;"",IFERROR(入力シート!J312/入力シート!C312,""),"")</f>
        <v/>
      </c>
      <c r="F311" s="14" t="str">
        <f>IF(入力シート!$J$312&lt;&gt;"",入力シート!E312,"")</f>
        <v/>
      </c>
      <c r="G311" s="14" t="str">
        <f>IF(入力シート!$J$312&lt;&gt;"",E311,"")</f>
        <v/>
      </c>
      <c r="H311" s="14" t="str">
        <f>IF(入力シート!$J$312&lt;&gt;"",F311,"")</f>
        <v/>
      </c>
      <c r="I311" s="14" t="str">
        <f t="shared" si="4"/>
        <v/>
      </c>
    </row>
    <row r="312" spans="1:9" ht="15" customHeight="1">
      <c r="A312" s="18" t="str">
        <f>IF(入力シート!$J$313&lt;&gt;"",入力シート!A313,"")</f>
        <v/>
      </c>
      <c r="B312" s="18" t="str">
        <f>IF(入力シート!$J$313&lt;&gt;"",入力シート!B313,"")</f>
        <v/>
      </c>
      <c r="C312" s="22" t="str">
        <f>IF(入力シート!$J$313&lt;&gt;"",入力シート!C313,"")</f>
        <v/>
      </c>
      <c r="D312" s="22" t="str">
        <f>IF(入力シート!$J$313&lt;&gt;"",入力シート!J313,"")</f>
        <v/>
      </c>
      <c r="E312" s="14" t="str">
        <f>IF(入力シート!$J$313&lt;&gt;"",IFERROR(入力シート!J313/入力シート!C313,""),"")</f>
        <v/>
      </c>
      <c r="F312" s="14" t="str">
        <f>IF(入力シート!$J$313&lt;&gt;"",入力シート!E313,"")</f>
        <v/>
      </c>
      <c r="G312" s="14" t="str">
        <f>IF(入力シート!$J$313&lt;&gt;"",E312,"")</f>
        <v/>
      </c>
      <c r="H312" s="14" t="str">
        <f>IF(入力シート!$J$313&lt;&gt;"",F312,"")</f>
        <v/>
      </c>
      <c r="I312" s="14" t="str">
        <f t="shared" si="4"/>
        <v/>
      </c>
    </row>
    <row r="313" spans="1:9" ht="15" customHeight="1">
      <c r="A313" s="18" t="str">
        <f>IF(入力シート!$J$314&lt;&gt;"",入力シート!A314,"")</f>
        <v/>
      </c>
      <c r="B313" s="18" t="str">
        <f>IF(入力シート!$J$314&lt;&gt;"",入力シート!B314,"")</f>
        <v/>
      </c>
      <c r="C313" s="22" t="str">
        <f>IF(入力シート!$J$314&lt;&gt;"",入力シート!C314,"")</f>
        <v/>
      </c>
      <c r="D313" s="22" t="str">
        <f>IF(入力シート!$J$314&lt;&gt;"",入力シート!J314,"")</f>
        <v/>
      </c>
      <c r="E313" s="14" t="str">
        <f>IF(入力シート!$J$314&lt;&gt;"",IFERROR(入力シート!J314/入力シート!C314,""),"")</f>
        <v/>
      </c>
      <c r="F313" s="14" t="str">
        <f>IF(入力シート!$J$314&lt;&gt;"",入力シート!E314,"")</f>
        <v/>
      </c>
      <c r="G313" s="14" t="str">
        <f>IF(入力シート!$J$314&lt;&gt;"",E313,"")</f>
        <v/>
      </c>
      <c r="H313" s="14" t="str">
        <f>IF(入力シート!$J$314&lt;&gt;"",F313,"")</f>
        <v/>
      </c>
      <c r="I313" s="14" t="str">
        <f t="shared" si="4"/>
        <v/>
      </c>
    </row>
    <row r="314" spans="1:9" ht="15" customHeight="1">
      <c r="A314" s="18" t="str">
        <f>IF(入力シート!$J$315&lt;&gt;"",入力シート!A315,"")</f>
        <v/>
      </c>
      <c r="B314" s="18" t="str">
        <f>IF(入力シート!$J$315&lt;&gt;"",入力シート!B315,"")</f>
        <v/>
      </c>
      <c r="C314" s="22" t="str">
        <f>IF(入力シート!$J$315&lt;&gt;"",入力シート!C315,"")</f>
        <v/>
      </c>
      <c r="D314" s="22" t="str">
        <f>IF(入力シート!$J$315&lt;&gt;"",入力シート!J315,"")</f>
        <v/>
      </c>
      <c r="E314" s="14" t="str">
        <f>IF(入力シート!$J$315&lt;&gt;"",IFERROR(入力シート!J315/入力シート!C315,""),"")</f>
        <v/>
      </c>
      <c r="F314" s="14" t="str">
        <f>IF(入力シート!$J$315&lt;&gt;"",入力シート!E315,"")</f>
        <v/>
      </c>
      <c r="G314" s="14" t="str">
        <f>IF(入力シート!$J$315&lt;&gt;"",E314,"")</f>
        <v/>
      </c>
      <c r="H314" s="14" t="str">
        <f>IF(入力シート!$J$315&lt;&gt;"",F314,"")</f>
        <v/>
      </c>
      <c r="I314" s="14" t="str">
        <f t="shared" si="4"/>
        <v/>
      </c>
    </row>
    <row r="315" spans="1:9" ht="15" customHeight="1">
      <c r="A315" s="18" t="str">
        <f>IF(入力シート!$J$316&lt;&gt;"",入力シート!A316,"")</f>
        <v/>
      </c>
      <c r="B315" s="18" t="str">
        <f>IF(入力シート!$J$316&lt;&gt;"",入力シート!B316,"")</f>
        <v/>
      </c>
      <c r="C315" s="22" t="str">
        <f>IF(入力シート!$J$316&lt;&gt;"",入力シート!C316,"")</f>
        <v/>
      </c>
      <c r="D315" s="22" t="str">
        <f>IF(入力シート!$J$316&lt;&gt;"",入力シート!J316,"")</f>
        <v/>
      </c>
      <c r="E315" s="14" t="str">
        <f>IF(入力シート!$J$316&lt;&gt;"",IFERROR(入力シート!J316/入力シート!C316,""),"")</f>
        <v/>
      </c>
      <c r="F315" s="14" t="str">
        <f>IF(入力シート!$J$316&lt;&gt;"",入力シート!E316,"")</f>
        <v/>
      </c>
      <c r="G315" s="14" t="str">
        <f>IF(入力シート!$J$316&lt;&gt;"",E315,"")</f>
        <v/>
      </c>
      <c r="H315" s="14" t="str">
        <f>IF(入力シート!$J$316&lt;&gt;"",F315,"")</f>
        <v/>
      </c>
      <c r="I315" s="14" t="str">
        <f t="shared" si="4"/>
        <v/>
      </c>
    </row>
    <row r="316" spans="1:9" ht="15" customHeight="1">
      <c r="A316" s="18" t="str">
        <f>IF(入力シート!$J$317&lt;&gt;"",入力シート!A317,"")</f>
        <v/>
      </c>
      <c r="B316" s="18" t="str">
        <f>IF(入力シート!$J$317&lt;&gt;"",入力シート!B317,"")</f>
        <v/>
      </c>
      <c r="C316" s="22" t="str">
        <f>IF(入力シート!$J$317&lt;&gt;"",入力シート!C317,"")</f>
        <v/>
      </c>
      <c r="D316" s="22" t="str">
        <f>IF(入力シート!$J$317&lt;&gt;"",入力シート!J317,"")</f>
        <v/>
      </c>
      <c r="E316" s="14" t="str">
        <f>IF(入力シート!$J$317&lt;&gt;"",IFERROR(入力シート!J317/入力シート!C317,""),"")</f>
        <v/>
      </c>
      <c r="F316" s="14" t="str">
        <f>IF(入力シート!$J$317&lt;&gt;"",入力シート!E317,"")</f>
        <v/>
      </c>
      <c r="G316" s="14" t="str">
        <f>IF(入力シート!$J$317&lt;&gt;"",E316,"")</f>
        <v/>
      </c>
      <c r="H316" s="14" t="str">
        <f>IF(入力シート!$J$317&lt;&gt;"",F316,"")</f>
        <v/>
      </c>
      <c r="I316" s="14" t="str">
        <f t="shared" si="4"/>
        <v/>
      </c>
    </row>
    <row r="317" spans="1:9" ht="15" customHeight="1">
      <c r="A317" s="18" t="str">
        <f>IF(入力シート!$J$318&lt;&gt;"",入力シート!A318,"")</f>
        <v/>
      </c>
      <c r="B317" s="18" t="str">
        <f>IF(入力シート!$J$318&lt;&gt;"",入力シート!B318,"")</f>
        <v/>
      </c>
      <c r="C317" s="22" t="str">
        <f>IF(入力シート!$J$318&lt;&gt;"",入力シート!C318,"")</f>
        <v/>
      </c>
      <c r="D317" s="22" t="str">
        <f>IF(入力シート!$J$318&lt;&gt;"",入力シート!J318,"")</f>
        <v/>
      </c>
      <c r="E317" s="14" t="str">
        <f>IF(入力シート!$J$318&lt;&gt;"",IFERROR(入力シート!J318/入力シート!C318,""),"")</f>
        <v/>
      </c>
      <c r="F317" s="14" t="str">
        <f>IF(入力シート!$J$318&lt;&gt;"",入力シート!E318,"")</f>
        <v/>
      </c>
      <c r="G317" s="14" t="str">
        <f>IF(入力シート!$J$318&lt;&gt;"",E317,"")</f>
        <v/>
      </c>
      <c r="H317" s="14" t="str">
        <f>IF(入力シート!$J$318&lt;&gt;"",F317,"")</f>
        <v/>
      </c>
      <c r="I317" s="14" t="str">
        <f t="shared" si="4"/>
        <v/>
      </c>
    </row>
    <row r="318" spans="1:9" ht="15" customHeight="1">
      <c r="A318" s="18" t="str">
        <f>IF(入力シート!$J$319&lt;&gt;"",入力シート!A319,"")</f>
        <v/>
      </c>
      <c r="B318" s="18" t="str">
        <f>IF(入力シート!$J$319&lt;&gt;"",入力シート!B319,"")</f>
        <v/>
      </c>
      <c r="C318" s="22" t="str">
        <f>IF(入力シート!$J$319&lt;&gt;"",入力シート!C319,"")</f>
        <v/>
      </c>
      <c r="D318" s="22" t="str">
        <f>IF(入力シート!$J$319&lt;&gt;"",入力シート!J319,"")</f>
        <v/>
      </c>
      <c r="E318" s="14" t="str">
        <f>IF(入力シート!$J$319&lt;&gt;"",IFERROR(入力シート!J319/入力シート!C319,""),"")</f>
        <v/>
      </c>
      <c r="F318" s="14" t="str">
        <f>IF(入力シート!$J$319&lt;&gt;"",入力シート!E319,"")</f>
        <v/>
      </c>
      <c r="G318" s="14" t="str">
        <f>IF(入力シート!$J$319&lt;&gt;"",E318,"")</f>
        <v/>
      </c>
      <c r="H318" s="14" t="str">
        <f>IF(入力シート!$J$319&lt;&gt;"",F318,"")</f>
        <v/>
      </c>
      <c r="I318" s="14" t="str">
        <f t="shared" si="4"/>
        <v/>
      </c>
    </row>
    <row r="319" spans="1:9" ht="15" customHeight="1">
      <c r="A319" s="18" t="str">
        <f>IF(入力シート!$J$320&lt;&gt;"",入力シート!A320,"")</f>
        <v/>
      </c>
      <c r="B319" s="18" t="str">
        <f>IF(入力シート!$J$320&lt;&gt;"",入力シート!B320,"")</f>
        <v/>
      </c>
      <c r="C319" s="22" t="str">
        <f>IF(入力シート!$J$320&lt;&gt;"",入力シート!C320,"")</f>
        <v/>
      </c>
      <c r="D319" s="22" t="str">
        <f>IF(入力シート!$J$320&lt;&gt;"",入力シート!J320,"")</f>
        <v/>
      </c>
      <c r="E319" s="14" t="str">
        <f>IF(入力シート!$J$320&lt;&gt;"",IFERROR(入力シート!J320/入力シート!C320,""),"")</f>
        <v/>
      </c>
      <c r="F319" s="14" t="str">
        <f>IF(入力シート!$J$320&lt;&gt;"",入力シート!E320,"")</f>
        <v/>
      </c>
      <c r="G319" s="14" t="str">
        <f>IF(入力シート!$J$320&lt;&gt;"",E319,"")</f>
        <v/>
      </c>
      <c r="H319" s="14" t="str">
        <f>IF(入力シート!$J$320&lt;&gt;"",F319,"")</f>
        <v/>
      </c>
      <c r="I319" s="14" t="str">
        <f t="shared" si="4"/>
        <v/>
      </c>
    </row>
    <row r="320" spans="1:9" ht="15" customHeight="1">
      <c r="A320" s="18" t="str">
        <f>IF(入力シート!$J$321&lt;&gt;"",入力シート!A321,"")</f>
        <v/>
      </c>
      <c r="B320" s="18" t="str">
        <f>IF(入力シート!$J$321&lt;&gt;"",入力シート!B321,"")</f>
        <v/>
      </c>
      <c r="C320" s="22" t="str">
        <f>IF(入力シート!$J$321&lt;&gt;"",入力シート!C321,"")</f>
        <v/>
      </c>
      <c r="D320" s="22" t="str">
        <f>IF(入力シート!$J$321&lt;&gt;"",入力シート!J321,"")</f>
        <v/>
      </c>
      <c r="E320" s="14" t="str">
        <f>IF(入力シート!$J$321&lt;&gt;"",IFERROR(入力シート!J321/入力シート!C321,""),"")</f>
        <v/>
      </c>
      <c r="F320" s="14" t="str">
        <f>IF(入力シート!$J$321&lt;&gt;"",入力シート!E321,"")</f>
        <v/>
      </c>
      <c r="G320" s="14" t="str">
        <f>IF(入力シート!$J$321&lt;&gt;"",E320,"")</f>
        <v/>
      </c>
      <c r="H320" s="14" t="str">
        <f>IF(入力シート!$J$321&lt;&gt;"",F320,"")</f>
        <v/>
      </c>
      <c r="I320" s="14" t="str">
        <f t="shared" si="4"/>
        <v/>
      </c>
    </row>
    <row r="321" spans="1:9" ht="15" customHeight="1">
      <c r="A321" s="18" t="str">
        <f>IF(入力シート!$J$322&lt;&gt;"",入力シート!A322,"")</f>
        <v/>
      </c>
      <c r="B321" s="18" t="str">
        <f>IF(入力シート!$J$322&lt;&gt;"",入力シート!B322,"")</f>
        <v/>
      </c>
      <c r="C321" s="22" t="str">
        <f>IF(入力シート!$J$322&lt;&gt;"",入力シート!C322,"")</f>
        <v/>
      </c>
      <c r="D321" s="22" t="str">
        <f>IF(入力シート!$J$322&lt;&gt;"",入力シート!J322,"")</f>
        <v/>
      </c>
      <c r="E321" s="14" t="str">
        <f>IF(入力シート!$J$322&lt;&gt;"",IFERROR(入力シート!J322/入力シート!C322,""),"")</f>
        <v/>
      </c>
      <c r="F321" s="14" t="str">
        <f>IF(入力シート!$J$322&lt;&gt;"",入力シート!E322,"")</f>
        <v/>
      </c>
      <c r="G321" s="14" t="str">
        <f>IF(入力シート!$J$322&lt;&gt;"",E321,"")</f>
        <v/>
      </c>
      <c r="H321" s="14" t="str">
        <f>IF(入力シート!$J$322&lt;&gt;"",F321,"")</f>
        <v/>
      </c>
      <c r="I321" s="14" t="str">
        <f t="shared" si="4"/>
        <v/>
      </c>
    </row>
    <row r="322" spans="1:9" ht="15" customHeight="1">
      <c r="A322" s="18" t="str">
        <f>IF(入力シート!$J$323&lt;&gt;"",入力シート!A323,"")</f>
        <v/>
      </c>
      <c r="B322" s="18" t="str">
        <f>IF(入力シート!$J$323&lt;&gt;"",入力シート!B323,"")</f>
        <v/>
      </c>
      <c r="C322" s="22" t="str">
        <f>IF(入力シート!$J$323&lt;&gt;"",入力シート!C323,"")</f>
        <v/>
      </c>
      <c r="D322" s="22" t="str">
        <f>IF(入力シート!$J$323&lt;&gt;"",入力シート!J323,"")</f>
        <v/>
      </c>
      <c r="E322" s="14" t="str">
        <f>IF(入力シート!$J$323&lt;&gt;"",IFERROR(入力シート!J323/入力シート!C323,""),"")</f>
        <v/>
      </c>
      <c r="F322" s="14" t="str">
        <f>IF(入力シート!$J$323&lt;&gt;"",入力シート!E323,"")</f>
        <v/>
      </c>
      <c r="G322" s="14" t="str">
        <f>IF(入力シート!$J$323&lt;&gt;"",E322,"")</f>
        <v/>
      </c>
      <c r="H322" s="14" t="str">
        <f>IF(入力シート!$J$323&lt;&gt;"",F322,"")</f>
        <v/>
      </c>
      <c r="I322" s="14" t="str">
        <f t="shared" si="4"/>
        <v/>
      </c>
    </row>
    <row r="323" spans="1:9" ht="15" customHeight="1">
      <c r="A323" s="18" t="str">
        <f>IF(入力シート!$J$324&lt;&gt;"",入力シート!A324,"")</f>
        <v/>
      </c>
      <c r="B323" s="18" t="str">
        <f>IF(入力シート!$J$324&lt;&gt;"",入力シート!B324,"")</f>
        <v/>
      </c>
      <c r="C323" s="22" t="str">
        <f>IF(入力シート!$J$324&lt;&gt;"",入力シート!C324,"")</f>
        <v/>
      </c>
      <c r="D323" s="22" t="str">
        <f>IF(入力シート!$J$324&lt;&gt;"",入力シート!J324,"")</f>
        <v/>
      </c>
      <c r="E323" s="14" t="str">
        <f>IF(入力シート!$J$324&lt;&gt;"",IFERROR(入力シート!J324/入力シート!C324,""),"")</f>
        <v/>
      </c>
      <c r="F323" s="14" t="str">
        <f>IF(入力シート!$J$324&lt;&gt;"",入力シート!E324,"")</f>
        <v/>
      </c>
      <c r="G323" s="14" t="str">
        <f>IF(入力シート!$J$324&lt;&gt;"",E323,"")</f>
        <v/>
      </c>
      <c r="H323" s="14" t="str">
        <f>IF(入力シート!$J$324&lt;&gt;"",F323,"")</f>
        <v/>
      </c>
      <c r="I323" s="14" t="str">
        <f t="shared" si="4"/>
        <v/>
      </c>
    </row>
    <row r="324" spans="1:9" ht="15" customHeight="1">
      <c r="A324" s="18" t="str">
        <f>IF(入力シート!$J$325&lt;&gt;"",入力シート!A325,"")</f>
        <v/>
      </c>
      <c r="B324" s="18" t="str">
        <f>IF(入力シート!$J$325&lt;&gt;"",入力シート!B325,"")</f>
        <v/>
      </c>
      <c r="C324" s="22" t="str">
        <f>IF(入力シート!$J$325&lt;&gt;"",入力シート!C325,"")</f>
        <v/>
      </c>
      <c r="D324" s="22" t="str">
        <f>IF(入力シート!$J$325&lt;&gt;"",入力シート!J325,"")</f>
        <v/>
      </c>
      <c r="E324" s="14" t="str">
        <f>IF(入力シート!$J$325&lt;&gt;"",IFERROR(入力シート!J325/入力シート!C325,""),"")</f>
        <v/>
      </c>
      <c r="F324" s="14" t="str">
        <f>IF(入力シート!$J$325&lt;&gt;"",入力シート!E325,"")</f>
        <v/>
      </c>
      <c r="G324" s="14" t="str">
        <f>IF(入力シート!$J$325&lt;&gt;"",E324,"")</f>
        <v/>
      </c>
      <c r="H324" s="14" t="str">
        <f>IF(入力シート!$J$325&lt;&gt;"",F324,"")</f>
        <v/>
      </c>
      <c r="I324" s="14" t="str">
        <f t="shared" si="4"/>
        <v/>
      </c>
    </row>
    <row r="325" spans="1:9" ht="15" customHeight="1">
      <c r="A325" s="18" t="str">
        <f>IF(入力シート!$J$326&lt;&gt;"",入力シート!A326,"")</f>
        <v/>
      </c>
      <c r="B325" s="18" t="str">
        <f>IF(入力シート!$J$326&lt;&gt;"",入力シート!B326,"")</f>
        <v/>
      </c>
      <c r="C325" s="22" t="str">
        <f>IF(入力シート!$J$326&lt;&gt;"",入力シート!C326,"")</f>
        <v/>
      </c>
      <c r="D325" s="22" t="str">
        <f>IF(入力シート!$J$326&lt;&gt;"",入力シート!J326,"")</f>
        <v/>
      </c>
      <c r="E325" s="14" t="str">
        <f>IF(入力シート!$J$326&lt;&gt;"",IFERROR(入力シート!J326/入力シート!C326,""),"")</f>
        <v/>
      </c>
      <c r="F325" s="14" t="str">
        <f>IF(入力シート!$J$326&lt;&gt;"",入力シート!E326,"")</f>
        <v/>
      </c>
      <c r="G325" s="14" t="str">
        <f>IF(入力シート!$J$326&lt;&gt;"",E325,"")</f>
        <v/>
      </c>
      <c r="H325" s="14" t="str">
        <f>IF(入力シート!$J$326&lt;&gt;"",F325,"")</f>
        <v/>
      </c>
      <c r="I325" s="14" t="str">
        <f t="shared" ref="I325:I388" si="5">IF(G325="","",H325-G325)</f>
        <v/>
      </c>
    </row>
    <row r="326" spans="1:9" ht="15" customHeight="1">
      <c r="A326" s="18" t="str">
        <f>IF(入力シート!$J$327&lt;&gt;"",入力シート!A327,"")</f>
        <v/>
      </c>
      <c r="B326" s="18" t="str">
        <f>IF(入力シート!$J$327&lt;&gt;"",入力シート!B327,"")</f>
        <v/>
      </c>
      <c r="C326" s="22" t="str">
        <f>IF(入力シート!$J$327&lt;&gt;"",入力シート!C327,"")</f>
        <v/>
      </c>
      <c r="D326" s="22" t="str">
        <f>IF(入力シート!$J$327&lt;&gt;"",入力シート!J327,"")</f>
        <v/>
      </c>
      <c r="E326" s="14" t="str">
        <f>IF(入力シート!$J$327&lt;&gt;"",IFERROR(入力シート!J327/入力シート!C327,""),"")</f>
        <v/>
      </c>
      <c r="F326" s="14" t="str">
        <f>IF(入力シート!$J$327&lt;&gt;"",入力シート!E327,"")</f>
        <v/>
      </c>
      <c r="G326" s="14" t="str">
        <f>IF(入力シート!$J$327&lt;&gt;"",E326,"")</f>
        <v/>
      </c>
      <c r="H326" s="14" t="str">
        <f>IF(入力シート!$J$327&lt;&gt;"",F326,"")</f>
        <v/>
      </c>
      <c r="I326" s="14" t="str">
        <f t="shared" si="5"/>
        <v/>
      </c>
    </row>
    <row r="327" spans="1:9" ht="15" customHeight="1">
      <c r="A327" s="18" t="str">
        <f>IF(入力シート!$J$328&lt;&gt;"",入力シート!A328,"")</f>
        <v/>
      </c>
      <c r="B327" s="18" t="str">
        <f>IF(入力シート!$J$328&lt;&gt;"",入力シート!B328,"")</f>
        <v/>
      </c>
      <c r="C327" s="22" t="str">
        <f>IF(入力シート!$J$328&lt;&gt;"",入力シート!C328,"")</f>
        <v/>
      </c>
      <c r="D327" s="22" t="str">
        <f>IF(入力シート!$J$328&lt;&gt;"",入力シート!J328,"")</f>
        <v/>
      </c>
      <c r="E327" s="14" t="str">
        <f>IF(入力シート!$J$328&lt;&gt;"",IFERROR(入力シート!J328/入力シート!C328,""),"")</f>
        <v/>
      </c>
      <c r="F327" s="14" t="str">
        <f>IF(入力シート!$J$328&lt;&gt;"",入力シート!E328,"")</f>
        <v/>
      </c>
      <c r="G327" s="14" t="str">
        <f>IF(入力シート!$J$328&lt;&gt;"",E327,"")</f>
        <v/>
      </c>
      <c r="H327" s="14" t="str">
        <f>IF(入力シート!$J$328&lt;&gt;"",F327,"")</f>
        <v/>
      </c>
      <c r="I327" s="14" t="str">
        <f t="shared" si="5"/>
        <v/>
      </c>
    </row>
    <row r="328" spans="1:9" ht="15" customHeight="1">
      <c r="A328" s="18" t="str">
        <f>IF(入力シート!$J$329&lt;&gt;"",入力シート!A329,"")</f>
        <v/>
      </c>
      <c r="B328" s="18" t="str">
        <f>IF(入力シート!$J$329&lt;&gt;"",入力シート!B329,"")</f>
        <v/>
      </c>
      <c r="C328" s="22" t="str">
        <f>IF(入力シート!$J$329&lt;&gt;"",入力シート!C329,"")</f>
        <v/>
      </c>
      <c r="D328" s="22" t="str">
        <f>IF(入力シート!$J$329&lt;&gt;"",入力シート!J329,"")</f>
        <v/>
      </c>
      <c r="E328" s="14" t="str">
        <f>IF(入力シート!$J$329&lt;&gt;"",IFERROR(入力シート!J329/入力シート!C329,""),"")</f>
        <v/>
      </c>
      <c r="F328" s="14" t="str">
        <f>IF(入力シート!$J$329&lt;&gt;"",入力シート!E329,"")</f>
        <v/>
      </c>
      <c r="G328" s="14" t="str">
        <f>IF(入力シート!$J$329&lt;&gt;"",E328,"")</f>
        <v/>
      </c>
      <c r="H328" s="14" t="str">
        <f>IF(入力シート!$J$329&lt;&gt;"",F328,"")</f>
        <v/>
      </c>
      <c r="I328" s="14" t="str">
        <f t="shared" si="5"/>
        <v/>
      </c>
    </row>
    <row r="329" spans="1:9" ht="15" customHeight="1">
      <c r="A329" s="18" t="str">
        <f>IF(入力シート!$J$330&lt;&gt;"",入力シート!A330,"")</f>
        <v/>
      </c>
      <c r="B329" s="18" t="str">
        <f>IF(入力シート!$J$330&lt;&gt;"",入力シート!B330,"")</f>
        <v/>
      </c>
      <c r="C329" s="22" t="str">
        <f>IF(入力シート!$J$330&lt;&gt;"",入力シート!C330,"")</f>
        <v/>
      </c>
      <c r="D329" s="22" t="str">
        <f>IF(入力シート!$J$330&lt;&gt;"",入力シート!J330,"")</f>
        <v/>
      </c>
      <c r="E329" s="14" t="str">
        <f>IF(入力シート!$J$330&lt;&gt;"",IFERROR(入力シート!J330/入力シート!C330,""),"")</f>
        <v/>
      </c>
      <c r="F329" s="14" t="str">
        <f>IF(入力シート!$J$330&lt;&gt;"",入力シート!E330,"")</f>
        <v/>
      </c>
      <c r="G329" s="14" t="str">
        <f>IF(入力シート!$J$330&lt;&gt;"",E329,"")</f>
        <v/>
      </c>
      <c r="H329" s="14" t="str">
        <f>IF(入力シート!$J$330&lt;&gt;"",F329,"")</f>
        <v/>
      </c>
      <c r="I329" s="14" t="str">
        <f t="shared" si="5"/>
        <v/>
      </c>
    </row>
    <row r="330" spans="1:9" ht="15" customHeight="1">
      <c r="A330" s="18" t="str">
        <f>IF(入力シート!$J$331&lt;&gt;"",入力シート!A331,"")</f>
        <v/>
      </c>
      <c r="B330" s="18" t="str">
        <f>IF(入力シート!$J$331&lt;&gt;"",入力シート!B331,"")</f>
        <v/>
      </c>
      <c r="C330" s="22" t="str">
        <f>IF(入力シート!$J$331&lt;&gt;"",入力シート!C331,"")</f>
        <v/>
      </c>
      <c r="D330" s="22" t="str">
        <f>IF(入力シート!$J$331&lt;&gt;"",入力シート!J331,"")</f>
        <v/>
      </c>
      <c r="E330" s="14" t="str">
        <f>IF(入力シート!$J$331&lt;&gt;"",IFERROR(入力シート!J331/入力シート!C331,""),"")</f>
        <v/>
      </c>
      <c r="F330" s="14" t="str">
        <f>IF(入力シート!$J$331&lt;&gt;"",入力シート!E331,"")</f>
        <v/>
      </c>
      <c r="G330" s="14" t="str">
        <f>IF(入力シート!$J$331&lt;&gt;"",E330,"")</f>
        <v/>
      </c>
      <c r="H330" s="14" t="str">
        <f>IF(入力シート!$J$331&lt;&gt;"",F330,"")</f>
        <v/>
      </c>
      <c r="I330" s="14" t="str">
        <f t="shared" si="5"/>
        <v/>
      </c>
    </row>
    <row r="331" spans="1:9" ht="15" customHeight="1">
      <c r="A331" s="18" t="str">
        <f>IF(入力シート!$J$332&lt;&gt;"",入力シート!A332,"")</f>
        <v/>
      </c>
      <c r="B331" s="18" t="str">
        <f>IF(入力シート!$J$332&lt;&gt;"",入力シート!B332,"")</f>
        <v/>
      </c>
      <c r="C331" s="22" t="str">
        <f>IF(入力シート!$J$332&lt;&gt;"",入力シート!C332,"")</f>
        <v/>
      </c>
      <c r="D331" s="22" t="str">
        <f>IF(入力シート!$J$332&lt;&gt;"",入力シート!J332,"")</f>
        <v/>
      </c>
      <c r="E331" s="14" t="str">
        <f>IF(入力シート!$J$332&lt;&gt;"",IFERROR(入力シート!J332/入力シート!C332,""),"")</f>
        <v/>
      </c>
      <c r="F331" s="14" t="str">
        <f>IF(入力シート!$J$332&lt;&gt;"",入力シート!E332,"")</f>
        <v/>
      </c>
      <c r="G331" s="14" t="str">
        <f>IF(入力シート!$J$332&lt;&gt;"",E331,"")</f>
        <v/>
      </c>
      <c r="H331" s="14" t="str">
        <f>IF(入力シート!$J$332&lt;&gt;"",F331,"")</f>
        <v/>
      </c>
      <c r="I331" s="14" t="str">
        <f t="shared" si="5"/>
        <v/>
      </c>
    </row>
    <row r="332" spans="1:9" ht="15" customHeight="1">
      <c r="A332" s="18" t="str">
        <f>IF(入力シート!$J$333&lt;&gt;"",入力シート!A333,"")</f>
        <v/>
      </c>
      <c r="B332" s="18" t="str">
        <f>IF(入力シート!$J$333&lt;&gt;"",入力シート!B333,"")</f>
        <v/>
      </c>
      <c r="C332" s="22" t="str">
        <f>IF(入力シート!$J$333&lt;&gt;"",入力シート!C333,"")</f>
        <v/>
      </c>
      <c r="D332" s="22" t="str">
        <f>IF(入力シート!$J$333&lt;&gt;"",入力シート!J333,"")</f>
        <v/>
      </c>
      <c r="E332" s="14" t="str">
        <f>IF(入力シート!$J$333&lt;&gt;"",IFERROR(入力シート!J333/入力シート!C333,""),"")</f>
        <v/>
      </c>
      <c r="F332" s="14" t="str">
        <f>IF(入力シート!$J$333&lt;&gt;"",入力シート!E333,"")</f>
        <v/>
      </c>
      <c r="G332" s="14" t="str">
        <f>IF(入力シート!$J$333&lt;&gt;"",E332,"")</f>
        <v/>
      </c>
      <c r="H332" s="14" t="str">
        <f>IF(入力シート!$J$333&lt;&gt;"",F332,"")</f>
        <v/>
      </c>
      <c r="I332" s="14" t="str">
        <f t="shared" si="5"/>
        <v/>
      </c>
    </row>
    <row r="333" spans="1:9" ht="15" customHeight="1">
      <c r="A333" s="18" t="str">
        <f>IF(入力シート!$J$334&lt;&gt;"",入力シート!A334,"")</f>
        <v/>
      </c>
      <c r="B333" s="18" t="str">
        <f>IF(入力シート!$J$334&lt;&gt;"",入力シート!B334,"")</f>
        <v/>
      </c>
      <c r="C333" s="22" t="str">
        <f>IF(入力シート!$J$334&lt;&gt;"",入力シート!C334,"")</f>
        <v/>
      </c>
      <c r="D333" s="22" t="str">
        <f>IF(入力シート!$J$334&lt;&gt;"",入力シート!J334,"")</f>
        <v/>
      </c>
      <c r="E333" s="14" t="str">
        <f>IF(入力シート!$J$334&lt;&gt;"",IFERROR(入力シート!J334/入力シート!C334,""),"")</f>
        <v/>
      </c>
      <c r="F333" s="14" t="str">
        <f>IF(入力シート!$J$334&lt;&gt;"",入力シート!E334,"")</f>
        <v/>
      </c>
      <c r="G333" s="14" t="str">
        <f>IF(入力シート!$J$334&lt;&gt;"",E333,"")</f>
        <v/>
      </c>
      <c r="H333" s="14" t="str">
        <f>IF(入力シート!$J$334&lt;&gt;"",F333,"")</f>
        <v/>
      </c>
      <c r="I333" s="14" t="str">
        <f t="shared" si="5"/>
        <v/>
      </c>
    </row>
    <row r="334" spans="1:9" ht="15" customHeight="1">
      <c r="A334" s="18" t="str">
        <f>IF(入力シート!$J$335&lt;&gt;"",入力シート!A335,"")</f>
        <v/>
      </c>
      <c r="B334" s="18" t="str">
        <f>IF(入力シート!$J$335&lt;&gt;"",入力シート!B335,"")</f>
        <v/>
      </c>
      <c r="C334" s="22" t="str">
        <f>IF(入力シート!$J$335&lt;&gt;"",入力シート!C335,"")</f>
        <v/>
      </c>
      <c r="D334" s="22" t="str">
        <f>IF(入力シート!$J$335&lt;&gt;"",入力シート!J335,"")</f>
        <v/>
      </c>
      <c r="E334" s="14" t="str">
        <f>IF(入力シート!$J$335&lt;&gt;"",IFERROR(入力シート!J335/入力シート!C335,""),"")</f>
        <v/>
      </c>
      <c r="F334" s="14" t="str">
        <f>IF(入力シート!$J$335&lt;&gt;"",入力シート!E335,"")</f>
        <v/>
      </c>
      <c r="G334" s="14" t="str">
        <f>IF(入力シート!$J$335&lt;&gt;"",E334,"")</f>
        <v/>
      </c>
      <c r="H334" s="14" t="str">
        <f>IF(入力シート!$J$335&lt;&gt;"",F334,"")</f>
        <v/>
      </c>
      <c r="I334" s="14" t="str">
        <f t="shared" si="5"/>
        <v/>
      </c>
    </row>
    <row r="335" spans="1:9" ht="15" customHeight="1">
      <c r="A335" s="18" t="str">
        <f>IF(入力シート!$J$336&lt;&gt;"",入力シート!A336,"")</f>
        <v/>
      </c>
      <c r="B335" s="18" t="str">
        <f>IF(入力シート!$J$336&lt;&gt;"",入力シート!B336,"")</f>
        <v/>
      </c>
      <c r="C335" s="22" t="str">
        <f>IF(入力シート!$J$336&lt;&gt;"",入力シート!C336,"")</f>
        <v/>
      </c>
      <c r="D335" s="22" t="str">
        <f>IF(入力シート!$J$336&lt;&gt;"",入力シート!J336,"")</f>
        <v/>
      </c>
      <c r="E335" s="14" t="str">
        <f>IF(入力シート!$J$336&lt;&gt;"",IFERROR(入力シート!J336/入力シート!C336,""),"")</f>
        <v/>
      </c>
      <c r="F335" s="14" t="str">
        <f>IF(入力シート!$J$336&lt;&gt;"",入力シート!E336,"")</f>
        <v/>
      </c>
      <c r="G335" s="14" t="str">
        <f>IF(入力シート!$J$336&lt;&gt;"",E335,"")</f>
        <v/>
      </c>
      <c r="H335" s="14" t="str">
        <f>IF(入力シート!$J$336&lt;&gt;"",F335,"")</f>
        <v/>
      </c>
      <c r="I335" s="14" t="str">
        <f t="shared" si="5"/>
        <v/>
      </c>
    </row>
    <row r="336" spans="1:9" ht="15" customHeight="1">
      <c r="A336" s="18" t="str">
        <f>IF(入力シート!$J$337&lt;&gt;"",入力シート!A337,"")</f>
        <v/>
      </c>
      <c r="B336" s="18" t="str">
        <f>IF(入力シート!$J$337&lt;&gt;"",入力シート!B337,"")</f>
        <v/>
      </c>
      <c r="C336" s="22" t="str">
        <f>IF(入力シート!$J$337&lt;&gt;"",入力シート!C337,"")</f>
        <v/>
      </c>
      <c r="D336" s="22" t="str">
        <f>IF(入力シート!$J$337&lt;&gt;"",入力シート!J337,"")</f>
        <v/>
      </c>
      <c r="E336" s="14" t="str">
        <f>IF(入力シート!$J$337&lt;&gt;"",IFERROR(入力シート!J337/入力シート!C337,""),"")</f>
        <v/>
      </c>
      <c r="F336" s="14" t="str">
        <f>IF(入力シート!$J$337&lt;&gt;"",入力シート!E337,"")</f>
        <v/>
      </c>
      <c r="G336" s="14" t="str">
        <f>IF(入力シート!$J$337&lt;&gt;"",E336,"")</f>
        <v/>
      </c>
      <c r="H336" s="14" t="str">
        <f>IF(入力シート!$J$337&lt;&gt;"",F336,"")</f>
        <v/>
      </c>
      <c r="I336" s="14" t="str">
        <f t="shared" si="5"/>
        <v/>
      </c>
    </row>
    <row r="337" spans="1:9" ht="15" customHeight="1">
      <c r="A337" s="18" t="str">
        <f>IF(入力シート!$J$338&lt;&gt;"",入力シート!A338,"")</f>
        <v/>
      </c>
      <c r="B337" s="18" t="str">
        <f>IF(入力シート!$J$338&lt;&gt;"",入力シート!B338,"")</f>
        <v/>
      </c>
      <c r="C337" s="22" t="str">
        <f>IF(入力シート!$J$338&lt;&gt;"",入力シート!C338,"")</f>
        <v/>
      </c>
      <c r="D337" s="22" t="str">
        <f>IF(入力シート!$J$338&lt;&gt;"",入力シート!J338,"")</f>
        <v/>
      </c>
      <c r="E337" s="14" t="str">
        <f>IF(入力シート!$J$338&lt;&gt;"",IFERROR(入力シート!J338/入力シート!C338,""),"")</f>
        <v/>
      </c>
      <c r="F337" s="14" t="str">
        <f>IF(入力シート!$J$338&lt;&gt;"",入力シート!E338,"")</f>
        <v/>
      </c>
      <c r="G337" s="14" t="str">
        <f>IF(入力シート!$J$338&lt;&gt;"",E337,"")</f>
        <v/>
      </c>
      <c r="H337" s="14" t="str">
        <f>IF(入力シート!$J$338&lt;&gt;"",F337,"")</f>
        <v/>
      </c>
      <c r="I337" s="14" t="str">
        <f t="shared" si="5"/>
        <v/>
      </c>
    </row>
    <row r="338" spans="1:9" ht="15" customHeight="1">
      <c r="A338" s="18" t="str">
        <f>IF(入力シート!$J$339&lt;&gt;"",入力シート!A339,"")</f>
        <v/>
      </c>
      <c r="B338" s="18" t="str">
        <f>IF(入力シート!$J$339&lt;&gt;"",入力シート!B339,"")</f>
        <v/>
      </c>
      <c r="C338" s="22" t="str">
        <f>IF(入力シート!$J$339&lt;&gt;"",入力シート!C339,"")</f>
        <v/>
      </c>
      <c r="D338" s="22" t="str">
        <f>IF(入力シート!$J$339&lt;&gt;"",入力シート!J339,"")</f>
        <v/>
      </c>
      <c r="E338" s="14" t="str">
        <f>IF(入力シート!$J$339&lt;&gt;"",IFERROR(入力シート!J339/入力シート!C339,""),"")</f>
        <v/>
      </c>
      <c r="F338" s="14" t="str">
        <f>IF(入力シート!$J$339&lt;&gt;"",入力シート!E339,"")</f>
        <v/>
      </c>
      <c r="G338" s="14" t="str">
        <f>IF(入力シート!$J$339&lt;&gt;"",E338,"")</f>
        <v/>
      </c>
      <c r="H338" s="14" t="str">
        <f>IF(入力シート!$J$339&lt;&gt;"",F338,"")</f>
        <v/>
      </c>
      <c r="I338" s="14" t="str">
        <f t="shared" si="5"/>
        <v/>
      </c>
    </row>
    <row r="339" spans="1:9" ht="15" customHeight="1">
      <c r="A339" s="18" t="str">
        <f>IF(入力シート!$J$340&lt;&gt;"",入力シート!A340,"")</f>
        <v/>
      </c>
      <c r="B339" s="18" t="str">
        <f>IF(入力シート!$J$340&lt;&gt;"",入力シート!B340,"")</f>
        <v/>
      </c>
      <c r="C339" s="22" t="str">
        <f>IF(入力シート!$J$340&lt;&gt;"",入力シート!C340,"")</f>
        <v/>
      </c>
      <c r="D339" s="22" t="str">
        <f>IF(入力シート!$J$340&lt;&gt;"",入力シート!J340,"")</f>
        <v/>
      </c>
      <c r="E339" s="14" t="str">
        <f>IF(入力シート!$J$340&lt;&gt;"",IFERROR(入力シート!J340/入力シート!C340,""),"")</f>
        <v/>
      </c>
      <c r="F339" s="14" t="str">
        <f>IF(入力シート!$J$340&lt;&gt;"",入力シート!E340,"")</f>
        <v/>
      </c>
      <c r="G339" s="14" t="str">
        <f>IF(入力シート!$J$340&lt;&gt;"",E339,"")</f>
        <v/>
      </c>
      <c r="H339" s="14" t="str">
        <f>IF(入力シート!$J$340&lt;&gt;"",F339,"")</f>
        <v/>
      </c>
      <c r="I339" s="14" t="str">
        <f t="shared" si="5"/>
        <v/>
      </c>
    </row>
    <row r="340" spans="1:9" ht="15" customHeight="1">
      <c r="A340" s="18" t="str">
        <f>IF(入力シート!$J$341&lt;&gt;"",入力シート!A341,"")</f>
        <v/>
      </c>
      <c r="B340" s="18" t="str">
        <f>IF(入力シート!$J$341&lt;&gt;"",入力シート!B341,"")</f>
        <v/>
      </c>
      <c r="C340" s="22" t="str">
        <f>IF(入力シート!$J$341&lt;&gt;"",入力シート!C341,"")</f>
        <v/>
      </c>
      <c r="D340" s="22" t="str">
        <f>IF(入力シート!$J$341&lt;&gt;"",入力シート!J341,"")</f>
        <v/>
      </c>
      <c r="E340" s="14" t="str">
        <f>IF(入力シート!$J$341&lt;&gt;"",IFERROR(入力シート!J341/入力シート!C341,""),"")</f>
        <v/>
      </c>
      <c r="F340" s="14" t="str">
        <f>IF(入力シート!$J$341&lt;&gt;"",入力シート!E341,"")</f>
        <v/>
      </c>
      <c r="G340" s="14" t="str">
        <f>IF(入力シート!$J$341&lt;&gt;"",E340,"")</f>
        <v/>
      </c>
      <c r="H340" s="14" t="str">
        <f>IF(入力シート!$J$341&lt;&gt;"",F340,"")</f>
        <v/>
      </c>
      <c r="I340" s="14" t="str">
        <f t="shared" si="5"/>
        <v/>
      </c>
    </row>
    <row r="341" spans="1:9" ht="15" customHeight="1">
      <c r="A341" s="18" t="str">
        <f>IF(入力シート!$J$342&lt;&gt;"",入力シート!A342,"")</f>
        <v/>
      </c>
      <c r="B341" s="18" t="str">
        <f>IF(入力シート!$J$342&lt;&gt;"",入力シート!B342,"")</f>
        <v/>
      </c>
      <c r="C341" s="22" t="str">
        <f>IF(入力シート!$J$342&lt;&gt;"",入力シート!C342,"")</f>
        <v/>
      </c>
      <c r="D341" s="22" t="str">
        <f>IF(入力シート!$J$342&lt;&gt;"",入力シート!J342,"")</f>
        <v/>
      </c>
      <c r="E341" s="14" t="str">
        <f>IF(入力シート!$J$342&lt;&gt;"",IFERROR(入力シート!J342/入力シート!C342,""),"")</f>
        <v/>
      </c>
      <c r="F341" s="14" t="str">
        <f>IF(入力シート!$J$342&lt;&gt;"",入力シート!E342,"")</f>
        <v/>
      </c>
      <c r="G341" s="14" t="str">
        <f>IF(入力シート!$J$342&lt;&gt;"",E341,"")</f>
        <v/>
      </c>
      <c r="H341" s="14" t="str">
        <f>IF(入力シート!$J$342&lt;&gt;"",F341,"")</f>
        <v/>
      </c>
      <c r="I341" s="14" t="str">
        <f t="shared" si="5"/>
        <v/>
      </c>
    </row>
    <row r="342" spans="1:9" ht="15" customHeight="1">
      <c r="A342" s="18" t="str">
        <f>IF(入力シート!$J$343&lt;&gt;"",入力シート!A343,"")</f>
        <v/>
      </c>
      <c r="B342" s="18" t="str">
        <f>IF(入力シート!$J$343&lt;&gt;"",入力シート!B343,"")</f>
        <v/>
      </c>
      <c r="C342" s="22" t="str">
        <f>IF(入力シート!$J$343&lt;&gt;"",入力シート!C343,"")</f>
        <v/>
      </c>
      <c r="D342" s="22" t="str">
        <f>IF(入力シート!$J$343&lt;&gt;"",入力シート!J343,"")</f>
        <v/>
      </c>
      <c r="E342" s="14" t="str">
        <f>IF(入力シート!$J$343&lt;&gt;"",IFERROR(入力シート!J343/入力シート!C343,""),"")</f>
        <v/>
      </c>
      <c r="F342" s="14" t="str">
        <f>IF(入力シート!$J$343&lt;&gt;"",入力シート!E343,"")</f>
        <v/>
      </c>
      <c r="G342" s="14" t="str">
        <f>IF(入力シート!$J$343&lt;&gt;"",E342,"")</f>
        <v/>
      </c>
      <c r="H342" s="14" t="str">
        <f>IF(入力シート!$J$343&lt;&gt;"",F342,"")</f>
        <v/>
      </c>
      <c r="I342" s="14" t="str">
        <f t="shared" si="5"/>
        <v/>
      </c>
    </row>
    <row r="343" spans="1:9" ht="15" customHeight="1">
      <c r="A343" s="18" t="str">
        <f>IF(入力シート!$J$344&lt;&gt;"",入力シート!A344,"")</f>
        <v/>
      </c>
      <c r="B343" s="18" t="str">
        <f>IF(入力シート!$J$344&lt;&gt;"",入力シート!B344,"")</f>
        <v/>
      </c>
      <c r="C343" s="22" t="str">
        <f>IF(入力シート!$J$344&lt;&gt;"",入力シート!C344,"")</f>
        <v/>
      </c>
      <c r="D343" s="22" t="str">
        <f>IF(入力シート!$J$344&lt;&gt;"",入力シート!J344,"")</f>
        <v/>
      </c>
      <c r="E343" s="14" t="str">
        <f>IF(入力シート!$J$344&lt;&gt;"",IFERROR(入力シート!J344/入力シート!C344,""),"")</f>
        <v/>
      </c>
      <c r="F343" s="14" t="str">
        <f>IF(入力シート!$J$344&lt;&gt;"",入力シート!E344,"")</f>
        <v/>
      </c>
      <c r="G343" s="14" t="str">
        <f>IF(入力シート!$J$344&lt;&gt;"",E343,"")</f>
        <v/>
      </c>
      <c r="H343" s="14" t="str">
        <f>IF(入力シート!$J$344&lt;&gt;"",F343,"")</f>
        <v/>
      </c>
      <c r="I343" s="14" t="str">
        <f t="shared" si="5"/>
        <v/>
      </c>
    </row>
    <row r="344" spans="1:9" ht="15" customHeight="1">
      <c r="A344" s="18" t="str">
        <f>IF(入力シート!$J$345&lt;&gt;"",入力シート!A345,"")</f>
        <v/>
      </c>
      <c r="B344" s="18" t="str">
        <f>IF(入力シート!$J$345&lt;&gt;"",入力シート!B345,"")</f>
        <v/>
      </c>
      <c r="C344" s="22" t="str">
        <f>IF(入力シート!$J$345&lt;&gt;"",入力シート!C345,"")</f>
        <v/>
      </c>
      <c r="D344" s="22" t="str">
        <f>IF(入力シート!$J$345&lt;&gt;"",入力シート!J345,"")</f>
        <v/>
      </c>
      <c r="E344" s="14" t="str">
        <f>IF(入力シート!$J$345&lt;&gt;"",IFERROR(入力シート!J345/入力シート!C345,""),"")</f>
        <v/>
      </c>
      <c r="F344" s="14" t="str">
        <f>IF(入力シート!$J$345&lt;&gt;"",入力シート!E345,"")</f>
        <v/>
      </c>
      <c r="G344" s="14" t="str">
        <f>IF(入力シート!$J$345&lt;&gt;"",E344,"")</f>
        <v/>
      </c>
      <c r="H344" s="14" t="str">
        <f>IF(入力シート!$J$345&lt;&gt;"",F344,"")</f>
        <v/>
      </c>
      <c r="I344" s="14" t="str">
        <f t="shared" si="5"/>
        <v/>
      </c>
    </row>
    <row r="345" spans="1:9" ht="15" customHeight="1">
      <c r="A345" s="18" t="str">
        <f>IF(入力シート!$J$346&lt;&gt;"",入力シート!A346,"")</f>
        <v/>
      </c>
      <c r="B345" s="18" t="str">
        <f>IF(入力シート!$J$346&lt;&gt;"",入力シート!B346,"")</f>
        <v/>
      </c>
      <c r="C345" s="22" t="str">
        <f>IF(入力シート!$J$346&lt;&gt;"",入力シート!C346,"")</f>
        <v/>
      </c>
      <c r="D345" s="22" t="str">
        <f>IF(入力シート!$J$346&lt;&gt;"",入力シート!J346,"")</f>
        <v/>
      </c>
      <c r="E345" s="14" t="str">
        <f>IF(入力シート!$J$346&lt;&gt;"",IFERROR(入力シート!J346/入力シート!C346,""),"")</f>
        <v/>
      </c>
      <c r="F345" s="14" t="str">
        <f>IF(入力シート!$J$346&lt;&gt;"",入力シート!E346,"")</f>
        <v/>
      </c>
      <c r="G345" s="14" t="str">
        <f>IF(入力シート!$J$346&lt;&gt;"",E345,"")</f>
        <v/>
      </c>
      <c r="H345" s="14" t="str">
        <f>IF(入力シート!$J$346&lt;&gt;"",F345,"")</f>
        <v/>
      </c>
      <c r="I345" s="14" t="str">
        <f t="shared" si="5"/>
        <v/>
      </c>
    </row>
    <row r="346" spans="1:9" ht="15" customHeight="1">
      <c r="A346" s="18" t="str">
        <f>IF(入力シート!$J$347&lt;&gt;"",入力シート!A347,"")</f>
        <v/>
      </c>
      <c r="B346" s="18" t="str">
        <f>IF(入力シート!$J$347&lt;&gt;"",入力シート!B347,"")</f>
        <v/>
      </c>
      <c r="C346" s="22" t="str">
        <f>IF(入力シート!$J$347&lt;&gt;"",入力シート!C347,"")</f>
        <v/>
      </c>
      <c r="D346" s="22" t="str">
        <f>IF(入力シート!$J$347&lt;&gt;"",入力シート!J347,"")</f>
        <v/>
      </c>
      <c r="E346" s="14" t="str">
        <f>IF(入力シート!$J$347&lt;&gt;"",IFERROR(入力シート!J347/入力シート!C347,""),"")</f>
        <v/>
      </c>
      <c r="F346" s="14" t="str">
        <f>IF(入力シート!$J$347&lt;&gt;"",入力シート!E347,"")</f>
        <v/>
      </c>
      <c r="G346" s="14" t="str">
        <f>IF(入力シート!$J$347&lt;&gt;"",E346,"")</f>
        <v/>
      </c>
      <c r="H346" s="14" t="str">
        <f>IF(入力シート!$J$347&lt;&gt;"",F346,"")</f>
        <v/>
      </c>
      <c r="I346" s="14" t="str">
        <f t="shared" si="5"/>
        <v/>
      </c>
    </row>
    <row r="347" spans="1:9" ht="15" customHeight="1">
      <c r="A347" s="18" t="str">
        <f>IF(入力シート!$J$348&lt;&gt;"",入力シート!A348,"")</f>
        <v/>
      </c>
      <c r="B347" s="18" t="str">
        <f>IF(入力シート!$J$348&lt;&gt;"",入力シート!B348,"")</f>
        <v/>
      </c>
      <c r="C347" s="22" t="str">
        <f>IF(入力シート!$J$348&lt;&gt;"",入力シート!C348,"")</f>
        <v/>
      </c>
      <c r="D347" s="22" t="str">
        <f>IF(入力シート!$J$348&lt;&gt;"",入力シート!J348,"")</f>
        <v/>
      </c>
      <c r="E347" s="14" t="str">
        <f>IF(入力シート!$J$348&lt;&gt;"",IFERROR(入力シート!J348/入力シート!C348,""),"")</f>
        <v/>
      </c>
      <c r="F347" s="14" t="str">
        <f>IF(入力シート!$J$348&lt;&gt;"",入力シート!E348,"")</f>
        <v/>
      </c>
      <c r="G347" s="14" t="str">
        <f>IF(入力シート!$J$348&lt;&gt;"",E347,"")</f>
        <v/>
      </c>
      <c r="H347" s="14" t="str">
        <f>IF(入力シート!$J$348&lt;&gt;"",F347,"")</f>
        <v/>
      </c>
      <c r="I347" s="14" t="str">
        <f t="shared" si="5"/>
        <v/>
      </c>
    </row>
    <row r="348" spans="1:9" ht="15" customHeight="1">
      <c r="A348" s="18" t="str">
        <f>IF(入力シート!$J$349&lt;&gt;"",入力シート!A349,"")</f>
        <v/>
      </c>
      <c r="B348" s="18" t="str">
        <f>IF(入力シート!$J$349&lt;&gt;"",入力シート!B349,"")</f>
        <v/>
      </c>
      <c r="C348" s="22" t="str">
        <f>IF(入力シート!$J$349&lt;&gt;"",入力シート!C349,"")</f>
        <v/>
      </c>
      <c r="D348" s="22" t="str">
        <f>IF(入力シート!$J$349&lt;&gt;"",入力シート!J349,"")</f>
        <v/>
      </c>
      <c r="E348" s="14" t="str">
        <f>IF(入力シート!$J$349&lt;&gt;"",IFERROR(入力シート!J349/入力シート!C349,""),"")</f>
        <v/>
      </c>
      <c r="F348" s="14" t="str">
        <f>IF(入力シート!$J$349&lt;&gt;"",入力シート!E349,"")</f>
        <v/>
      </c>
      <c r="G348" s="14" t="str">
        <f>IF(入力シート!$J$349&lt;&gt;"",E348,"")</f>
        <v/>
      </c>
      <c r="H348" s="14" t="str">
        <f>IF(入力シート!$J$349&lt;&gt;"",F348,"")</f>
        <v/>
      </c>
      <c r="I348" s="14" t="str">
        <f t="shared" si="5"/>
        <v/>
      </c>
    </row>
    <row r="349" spans="1:9" ht="15" customHeight="1">
      <c r="A349" s="18" t="str">
        <f>IF(入力シート!$J$350&lt;&gt;"",入力シート!A350,"")</f>
        <v/>
      </c>
      <c r="B349" s="18" t="str">
        <f>IF(入力シート!$J$350&lt;&gt;"",入力シート!B350,"")</f>
        <v/>
      </c>
      <c r="C349" s="22" t="str">
        <f>IF(入力シート!$J$350&lt;&gt;"",入力シート!C350,"")</f>
        <v/>
      </c>
      <c r="D349" s="22" t="str">
        <f>IF(入力シート!$J$350&lt;&gt;"",入力シート!J350,"")</f>
        <v/>
      </c>
      <c r="E349" s="14" t="str">
        <f>IF(入力シート!$J$350&lt;&gt;"",IFERROR(入力シート!J350/入力シート!C350,""),"")</f>
        <v/>
      </c>
      <c r="F349" s="14" t="str">
        <f>IF(入力シート!$J$350&lt;&gt;"",入力シート!E350,"")</f>
        <v/>
      </c>
      <c r="G349" s="14" t="str">
        <f>IF(入力シート!$J$350&lt;&gt;"",E349,"")</f>
        <v/>
      </c>
      <c r="H349" s="14" t="str">
        <f>IF(入力シート!$J$350&lt;&gt;"",F349,"")</f>
        <v/>
      </c>
      <c r="I349" s="14" t="str">
        <f t="shared" si="5"/>
        <v/>
      </c>
    </row>
    <row r="350" spans="1:9" ht="15" customHeight="1">
      <c r="A350" s="18" t="str">
        <f>IF(入力シート!$J$351&lt;&gt;"",入力シート!A351,"")</f>
        <v/>
      </c>
      <c r="B350" s="18" t="str">
        <f>IF(入力シート!$J$351&lt;&gt;"",入力シート!B351,"")</f>
        <v/>
      </c>
      <c r="C350" s="22" t="str">
        <f>IF(入力シート!$J$351&lt;&gt;"",入力シート!C351,"")</f>
        <v/>
      </c>
      <c r="D350" s="22" t="str">
        <f>IF(入力シート!$J$351&lt;&gt;"",入力シート!J351,"")</f>
        <v/>
      </c>
      <c r="E350" s="14" t="str">
        <f>IF(入力シート!$J$351&lt;&gt;"",IFERROR(入力シート!J351/入力シート!C351,""),"")</f>
        <v/>
      </c>
      <c r="F350" s="14" t="str">
        <f>IF(入力シート!$J$351&lt;&gt;"",入力シート!E351,"")</f>
        <v/>
      </c>
      <c r="G350" s="14" t="str">
        <f>IF(入力シート!$J$351&lt;&gt;"",E350,"")</f>
        <v/>
      </c>
      <c r="H350" s="14" t="str">
        <f>IF(入力シート!$J$351&lt;&gt;"",F350,"")</f>
        <v/>
      </c>
      <c r="I350" s="14" t="str">
        <f t="shared" si="5"/>
        <v/>
      </c>
    </row>
    <row r="351" spans="1:9" ht="15" customHeight="1">
      <c r="A351" s="18" t="str">
        <f>IF(入力シート!$J$352&lt;&gt;"",入力シート!A352,"")</f>
        <v/>
      </c>
      <c r="B351" s="18" t="str">
        <f>IF(入力シート!$J$352&lt;&gt;"",入力シート!B352,"")</f>
        <v/>
      </c>
      <c r="C351" s="22" t="str">
        <f>IF(入力シート!$J$352&lt;&gt;"",入力シート!C352,"")</f>
        <v/>
      </c>
      <c r="D351" s="22" t="str">
        <f>IF(入力シート!$J$352&lt;&gt;"",入力シート!J352,"")</f>
        <v/>
      </c>
      <c r="E351" s="14" t="str">
        <f>IF(入力シート!$J$352&lt;&gt;"",IFERROR(入力シート!J352/入力シート!C352,""),"")</f>
        <v/>
      </c>
      <c r="F351" s="14" t="str">
        <f>IF(入力シート!$J$352&lt;&gt;"",入力シート!E352,"")</f>
        <v/>
      </c>
      <c r="G351" s="14" t="str">
        <f>IF(入力シート!$J$352&lt;&gt;"",E351,"")</f>
        <v/>
      </c>
      <c r="H351" s="14" t="str">
        <f>IF(入力シート!$J$352&lt;&gt;"",F351,"")</f>
        <v/>
      </c>
      <c r="I351" s="14" t="str">
        <f t="shared" si="5"/>
        <v/>
      </c>
    </row>
    <row r="352" spans="1:9" ht="15" customHeight="1">
      <c r="A352" s="18" t="str">
        <f>IF(入力シート!$J$353&lt;&gt;"",入力シート!A353,"")</f>
        <v/>
      </c>
      <c r="B352" s="18" t="str">
        <f>IF(入力シート!$J$353&lt;&gt;"",入力シート!B353,"")</f>
        <v/>
      </c>
      <c r="C352" s="22" t="str">
        <f>IF(入力シート!$J$353&lt;&gt;"",入力シート!C353,"")</f>
        <v/>
      </c>
      <c r="D352" s="22" t="str">
        <f>IF(入力シート!$J$353&lt;&gt;"",入力シート!J353,"")</f>
        <v/>
      </c>
      <c r="E352" s="14" t="str">
        <f>IF(入力シート!$J$353&lt;&gt;"",IFERROR(入力シート!J353/入力シート!C353,""),"")</f>
        <v/>
      </c>
      <c r="F352" s="14" t="str">
        <f>IF(入力シート!$J$353&lt;&gt;"",入力シート!E353,"")</f>
        <v/>
      </c>
      <c r="G352" s="14" t="str">
        <f>IF(入力シート!$J$353&lt;&gt;"",E352,"")</f>
        <v/>
      </c>
      <c r="H352" s="14" t="str">
        <f>IF(入力シート!$J$353&lt;&gt;"",F352,"")</f>
        <v/>
      </c>
      <c r="I352" s="14" t="str">
        <f t="shared" si="5"/>
        <v/>
      </c>
    </row>
    <row r="353" spans="1:9" ht="15" customHeight="1">
      <c r="A353" s="18" t="str">
        <f>IF(入力シート!$J$354&lt;&gt;"",入力シート!A354,"")</f>
        <v/>
      </c>
      <c r="B353" s="18" t="str">
        <f>IF(入力シート!$J$354&lt;&gt;"",入力シート!B354,"")</f>
        <v/>
      </c>
      <c r="C353" s="22" t="str">
        <f>IF(入力シート!$J$354&lt;&gt;"",入力シート!C354,"")</f>
        <v/>
      </c>
      <c r="D353" s="22" t="str">
        <f>IF(入力シート!$J$354&lt;&gt;"",入力シート!J354,"")</f>
        <v/>
      </c>
      <c r="E353" s="14" t="str">
        <f>IF(入力シート!$J$354&lt;&gt;"",IFERROR(入力シート!J354/入力シート!C354,""),"")</f>
        <v/>
      </c>
      <c r="F353" s="14" t="str">
        <f>IF(入力シート!$J$354&lt;&gt;"",入力シート!E354,"")</f>
        <v/>
      </c>
      <c r="G353" s="14" t="str">
        <f>IF(入力シート!$J$354&lt;&gt;"",E353,"")</f>
        <v/>
      </c>
      <c r="H353" s="14" t="str">
        <f>IF(入力シート!$J$354&lt;&gt;"",F353,"")</f>
        <v/>
      </c>
      <c r="I353" s="14" t="str">
        <f t="shared" si="5"/>
        <v/>
      </c>
    </row>
    <row r="354" spans="1:9" ht="15" customHeight="1">
      <c r="A354" s="18" t="str">
        <f>IF(入力シート!$J$355&lt;&gt;"",入力シート!A355,"")</f>
        <v/>
      </c>
      <c r="B354" s="18" t="str">
        <f>IF(入力シート!$J$355&lt;&gt;"",入力シート!B355,"")</f>
        <v/>
      </c>
      <c r="C354" s="22" t="str">
        <f>IF(入力シート!$J$355&lt;&gt;"",入力シート!C355,"")</f>
        <v/>
      </c>
      <c r="D354" s="22" t="str">
        <f>IF(入力シート!$J$355&lt;&gt;"",入力シート!J355,"")</f>
        <v/>
      </c>
      <c r="E354" s="14" t="str">
        <f>IF(入力シート!$J$355&lt;&gt;"",IFERROR(入力シート!J355/入力シート!C355,""),"")</f>
        <v/>
      </c>
      <c r="F354" s="14" t="str">
        <f>IF(入力シート!$J$355&lt;&gt;"",入力シート!E355,"")</f>
        <v/>
      </c>
      <c r="G354" s="14" t="str">
        <f>IF(入力シート!$J$355&lt;&gt;"",E354,"")</f>
        <v/>
      </c>
      <c r="H354" s="14" t="str">
        <f>IF(入力シート!$J$355&lt;&gt;"",F354,"")</f>
        <v/>
      </c>
      <c r="I354" s="14" t="str">
        <f t="shared" si="5"/>
        <v/>
      </c>
    </row>
    <row r="355" spans="1:9" ht="15" customHeight="1">
      <c r="A355" s="18" t="str">
        <f>IF(入力シート!$J$356&lt;&gt;"",入力シート!A356,"")</f>
        <v/>
      </c>
      <c r="B355" s="18" t="str">
        <f>IF(入力シート!$J$356&lt;&gt;"",入力シート!B356,"")</f>
        <v/>
      </c>
      <c r="C355" s="22" t="str">
        <f>IF(入力シート!$J$356&lt;&gt;"",入力シート!C356,"")</f>
        <v/>
      </c>
      <c r="D355" s="22" t="str">
        <f>IF(入力シート!$J$356&lt;&gt;"",入力シート!J356,"")</f>
        <v/>
      </c>
      <c r="E355" s="14" t="str">
        <f>IF(入力シート!$J$356&lt;&gt;"",IFERROR(入力シート!J356/入力シート!C356,""),"")</f>
        <v/>
      </c>
      <c r="F355" s="14" t="str">
        <f>IF(入力シート!$J$356&lt;&gt;"",入力シート!E356,"")</f>
        <v/>
      </c>
      <c r="G355" s="14" t="str">
        <f>IF(入力シート!$J$356&lt;&gt;"",E355,"")</f>
        <v/>
      </c>
      <c r="H355" s="14" t="str">
        <f>IF(入力シート!$J$356&lt;&gt;"",F355,"")</f>
        <v/>
      </c>
      <c r="I355" s="14" t="str">
        <f t="shared" si="5"/>
        <v/>
      </c>
    </row>
    <row r="356" spans="1:9" ht="15" customHeight="1">
      <c r="A356" s="18" t="str">
        <f>IF(入力シート!$J$357&lt;&gt;"",入力シート!A357,"")</f>
        <v/>
      </c>
      <c r="B356" s="18" t="str">
        <f>IF(入力シート!$J$357&lt;&gt;"",入力シート!B357,"")</f>
        <v/>
      </c>
      <c r="C356" s="22" t="str">
        <f>IF(入力シート!$J$357&lt;&gt;"",入力シート!C357,"")</f>
        <v/>
      </c>
      <c r="D356" s="22" t="str">
        <f>IF(入力シート!$J$357&lt;&gt;"",入力シート!J357,"")</f>
        <v/>
      </c>
      <c r="E356" s="14" t="str">
        <f>IF(入力シート!$J$357&lt;&gt;"",IFERROR(入力シート!J357/入力シート!C357,""),"")</f>
        <v/>
      </c>
      <c r="F356" s="14" t="str">
        <f>IF(入力シート!$J$357&lt;&gt;"",入力シート!E357,"")</f>
        <v/>
      </c>
      <c r="G356" s="14" t="str">
        <f>IF(入力シート!$J$357&lt;&gt;"",E356,"")</f>
        <v/>
      </c>
      <c r="H356" s="14" t="str">
        <f>IF(入力シート!$J$357&lt;&gt;"",F356,"")</f>
        <v/>
      </c>
      <c r="I356" s="14" t="str">
        <f t="shared" si="5"/>
        <v/>
      </c>
    </row>
    <row r="357" spans="1:9" ht="15" customHeight="1">
      <c r="A357" s="18" t="str">
        <f>IF(入力シート!$J$358&lt;&gt;"",入力シート!A358,"")</f>
        <v/>
      </c>
      <c r="B357" s="18" t="str">
        <f>IF(入力シート!$J$358&lt;&gt;"",入力シート!B358,"")</f>
        <v/>
      </c>
      <c r="C357" s="22" t="str">
        <f>IF(入力シート!$J$358&lt;&gt;"",入力シート!C358,"")</f>
        <v/>
      </c>
      <c r="D357" s="22" t="str">
        <f>IF(入力シート!$J$358&lt;&gt;"",入力シート!J358,"")</f>
        <v/>
      </c>
      <c r="E357" s="14" t="str">
        <f>IF(入力シート!$J$358&lt;&gt;"",IFERROR(入力シート!J358/入力シート!C358,""),"")</f>
        <v/>
      </c>
      <c r="F357" s="14" t="str">
        <f>IF(入力シート!$J$358&lt;&gt;"",入力シート!E358,"")</f>
        <v/>
      </c>
      <c r="G357" s="14" t="str">
        <f>IF(入力シート!$J$358&lt;&gt;"",E357,"")</f>
        <v/>
      </c>
      <c r="H357" s="14" t="str">
        <f>IF(入力シート!$J$358&lt;&gt;"",F357,"")</f>
        <v/>
      </c>
      <c r="I357" s="14" t="str">
        <f t="shared" si="5"/>
        <v/>
      </c>
    </row>
    <row r="358" spans="1:9" ht="15" customHeight="1">
      <c r="A358" s="18" t="str">
        <f>IF(入力シート!$J$359&lt;&gt;"",入力シート!A359,"")</f>
        <v/>
      </c>
      <c r="B358" s="18" t="str">
        <f>IF(入力シート!$J$359&lt;&gt;"",入力シート!B359,"")</f>
        <v/>
      </c>
      <c r="C358" s="22" t="str">
        <f>IF(入力シート!$J$359&lt;&gt;"",入力シート!C359,"")</f>
        <v/>
      </c>
      <c r="D358" s="22" t="str">
        <f>IF(入力シート!$J$359&lt;&gt;"",入力シート!J359,"")</f>
        <v/>
      </c>
      <c r="E358" s="14" t="str">
        <f>IF(入力シート!$J$359&lt;&gt;"",IFERROR(入力シート!J359/入力シート!C359,""),"")</f>
        <v/>
      </c>
      <c r="F358" s="14" t="str">
        <f>IF(入力シート!$J$359&lt;&gt;"",入力シート!E359,"")</f>
        <v/>
      </c>
      <c r="G358" s="14" t="str">
        <f>IF(入力シート!$J$359&lt;&gt;"",E358,"")</f>
        <v/>
      </c>
      <c r="H358" s="14" t="str">
        <f>IF(入力シート!$J$359&lt;&gt;"",F358,"")</f>
        <v/>
      </c>
      <c r="I358" s="14" t="str">
        <f t="shared" si="5"/>
        <v/>
      </c>
    </row>
    <row r="359" spans="1:9" ht="15" customHeight="1">
      <c r="A359" s="18" t="str">
        <f>IF(入力シート!$J$360&lt;&gt;"",入力シート!A360,"")</f>
        <v/>
      </c>
      <c r="B359" s="18" t="str">
        <f>IF(入力シート!$J$360&lt;&gt;"",入力シート!B360,"")</f>
        <v/>
      </c>
      <c r="C359" s="22" t="str">
        <f>IF(入力シート!$J$360&lt;&gt;"",入力シート!C360,"")</f>
        <v/>
      </c>
      <c r="D359" s="22" t="str">
        <f>IF(入力シート!$J$360&lt;&gt;"",入力シート!J360,"")</f>
        <v/>
      </c>
      <c r="E359" s="14" t="str">
        <f>IF(入力シート!$J$360&lt;&gt;"",IFERROR(入力シート!J360/入力シート!C360,""),"")</f>
        <v/>
      </c>
      <c r="F359" s="14" t="str">
        <f>IF(入力シート!$J$360&lt;&gt;"",入力シート!E360,"")</f>
        <v/>
      </c>
      <c r="G359" s="14" t="str">
        <f>IF(入力シート!$J$360&lt;&gt;"",E359,"")</f>
        <v/>
      </c>
      <c r="H359" s="14" t="str">
        <f>IF(入力シート!$J$360&lt;&gt;"",F359,"")</f>
        <v/>
      </c>
      <c r="I359" s="14" t="str">
        <f t="shared" si="5"/>
        <v/>
      </c>
    </row>
    <row r="360" spans="1:9" ht="15" customHeight="1">
      <c r="A360" s="18" t="str">
        <f>IF(入力シート!$J$361&lt;&gt;"",入力シート!A361,"")</f>
        <v/>
      </c>
      <c r="B360" s="18" t="str">
        <f>IF(入力シート!$J$361&lt;&gt;"",入力シート!B361,"")</f>
        <v/>
      </c>
      <c r="C360" s="22" t="str">
        <f>IF(入力シート!$J$361&lt;&gt;"",入力シート!C361,"")</f>
        <v/>
      </c>
      <c r="D360" s="22" t="str">
        <f>IF(入力シート!$J$361&lt;&gt;"",入力シート!J361,"")</f>
        <v/>
      </c>
      <c r="E360" s="14" t="str">
        <f>IF(入力シート!$J$361&lt;&gt;"",IFERROR(入力シート!J361/入力シート!C361,""),"")</f>
        <v/>
      </c>
      <c r="F360" s="14" t="str">
        <f>IF(入力シート!$J$361&lt;&gt;"",入力シート!E361,"")</f>
        <v/>
      </c>
      <c r="G360" s="14" t="str">
        <f>IF(入力シート!$J$361&lt;&gt;"",E360,"")</f>
        <v/>
      </c>
      <c r="H360" s="14" t="str">
        <f>IF(入力シート!$J$361&lt;&gt;"",F360,"")</f>
        <v/>
      </c>
      <c r="I360" s="14" t="str">
        <f t="shared" si="5"/>
        <v/>
      </c>
    </row>
    <row r="361" spans="1:9" ht="15" customHeight="1">
      <c r="A361" s="18" t="str">
        <f>IF(入力シート!$J$362&lt;&gt;"",入力シート!A362,"")</f>
        <v/>
      </c>
      <c r="B361" s="18" t="str">
        <f>IF(入力シート!$J$362&lt;&gt;"",入力シート!B362,"")</f>
        <v/>
      </c>
      <c r="C361" s="22" t="str">
        <f>IF(入力シート!$J$362&lt;&gt;"",入力シート!C362,"")</f>
        <v/>
      </c>
      <c r="D361" s="22" t="str">
        <f>IF(入力シート!$J$362&lt;&gt;"",入力シート!J362,"")</f>
        <v/>
      </c>
      <c r="E361" s="14" t="str">
        <f>IF(入力シート!$J$362&lt;&gt;"",IFERROR(入力シート!J362/入力シート!C362,""),"")</f>
        <v/>
      </c>
      <c r="F361" s="14" t="str">
        <f>IF(入力シート!$J$362&lt;&gt;"",入力シート!E362,"")</f>
        <v/>
      </c>
      <c r="G361" s="14" t="str">
        <f>IF(入力シート!$J$362&lt;&gt;"",E361,"")</f>
        <v/>
      </c>
      <c r="H361" s="14" t="str">
        <f>IF(入力シート!$J$362&lt;&gt;"",F361,"")</f>
        <v/>
      </c>
      <c r="I361" s="14" t="str">
        <f t="shared" si="5"/>
        <v/>
      </c>
    </row>
    <row r="362" spans="1:9" ht="15" customHeight="1">
      <c r="A362" s="18" t="str">
        <f>IF(入力シート!$J$363&lt;&gt;"",入力シート!A363,"")</f>
        <v/>
      </c>
      <c r="B362" s="18" t="str">
        <f>IF(入力シート!$J$363&lt;&gt;"",入力シート!B363,"")</f>
        <v/>
      </c>
      <c r="C362" s="22" t="str">
        <f>IF(入力シート!$J$363&lt;&gt;"",入力シート!C363,"")</f>
        <v/>
      </c>
      <c r="D362" s="22" t="str">
        <f>IF(入力シート!$J$363&lt;&gt;"",入力シート!J363,"")</f>
        <v/>
      </c>
      <c r="E362" s="14" t="str">
        <f>IF(入力シート!$J$363&lt;&gt;"",IFERROR(入力シート!J363/入力シート!C363,""),"")</f>
        <v/>
      </c>
      <c r="F362" s="14" t="str">
        <f>IF(入力シート!$J$363&lt;&gt;"",入力シート!E363,"")</f>
        <v/>
      </c>
      <c r="G362" s="14" t="str">
        <f>IF(入力シート!$J$363&lt;&gt;"",E362,"")</f>
        <v/>
      </c>
      <c r="H362" s="14" t="str">
        <f>IF(入力シート!$J$363&lt;&gt;"",F362,"")</f>
        <v/>
      </c>
      <c r="I362" s="14" t="str">
        <f t="shared" si="5"/>
        <v/>
      </c>
    </row>
    <row r="363" spans="1:9" ht="15" customHeight="1">
      <c r="A363" s="18" t="str">
        <f>IF(入力シート!$J$364&lt;&gt;"",入力シート!A364,"")</f>
        <v/>
      </c>
      <c r="B363" s="18" t="str">
        <f>IF(入力シート!$J$364&lt;&gt;"",入力シート!B364,"")</f>
        <v/>
      </c>
      <c r="C363" s="22" t="str">
        <f>IF(入力シート!$J$364&lt;&gt;"",入力シート!C364,"")</f>
        <v/>
      </c>
      <c r="D363" s="22" t="str">
        <f>IF(入力シート!$J$364&lt;&gt;"",入力シート!J364,"")</f>
        <v/>
      </c>
      <c r="E363" s="14" t="str">
        <f>IF(入力シート!$J$364&lt;&gt;"",IFERROR(入力シート!J364/入力シート!C364,""),"")</f>
        <v/>
      </c>
      <c r="F363" s="14" t="str">
        <f>IF(入力シート!$J$364&lt;&gt;"",入力シート!E364,"")</f>
        <v/>
      </c>
      <c r="G363" s="14" t="str">
        <f>IF(入力シート!$J$364&lt;&gt;"",E363,"")</f>
        <v/>
      </c>
      <c r="H363" s="14" t="str">
        <f>IF(入力シート!$J$364&lt;&gt;"",F363,"")</f>
        <v/>
      </c>
      <c r="I363" s="14" t="str">
        <f t="shared" si="5"/>
        <v/>
      </c>
    </row>
    <row r="364" spans="1:9" ht="15" customHeight="1">
      <c r="A364" s="18" t="str">
        <f>IF(入力シート!$J$365&lt;&gt;"",入力シート!A365,"")</f>
        <v/>
      </c>
      <c r="B364" s="18" t="str">
        <f>IF(入力シート!$J$365&lt;&gt;"",入力シート!B365,"")</f>
        <v/>
      </c>
      <c r="C364" s="22" t="str">
        <f>IF(入力シート!$J$365&lt;&gt;"",入力シート!C365,"")</f>
        <v/>
      </c>
      <c r="D364" s="22" t="str">
        <f>IF(入力シート!$J$365&lt;&gt;"",入力シート!J365,"")</f>
        <v/>
      </c>
      <c r="E364" s="14" t="str">
        <f>IF(入力シート!$J$365&lt;&gt;"",IFERROR(入力シート!J365/入力シート!C365,""),"")</f>
        <v/>
      </c>
      <c r="F364" s="14" t="str">
        <f>IF(入力シート!$J$365&lt;&gt;"",入力シート!E365,"")</f>
        <v/>
      </c>
      <c r="G364" s="14" t="str">
        <f>IF(入力シート!$J$365&lt;&gt;"",E364,"")</f>
        <v/>
      </c>
      <c r="H364" s="14" t="str">
        <f>IF(入力シート!$J$365&lt;&gt;"",F364,"")</f>
        <v/>
      </c>
      <c r="I364" s="14" t="str">
        <f t="shared" si="5"/>
        <v/>
      </c>
    </row>
    <row r="365" spans="1:9" ht="15" customHeight="1">
      <c r="A365" s="18" t="str">
        <f>IF(入力シート!$J$366&lt;&gt;"",入力シート!A366,"")</f>
        <v/>
      </c>
      <c r="B365" s="18" t="str">
        <f>IF(入力シート!$J$366&lt;&gt;"",入力シート!B366,"")</f>
        <v/>
      </c>
      <c r="C365" s="22" t="str">
        <f>IF(入力シート!$J$366&lt;&gt;"",入力シート!C366,"")</f>
        <v/>
      </c>
      <c r="D365" s="22" t="str">
        <f>IF(入力シート!$J$366&lt;&gt;"",入力シート!J366,"")</f>
        <v/>
      </c>
      <c r="E365" s="14" t="str">
        <f>IF(入力シート!$J$366&lt;&gt;"",IFERROR(入力シート!J366/入力シート!C366,""),"")</f>
        <v/>
      </c>
      <c r="F365" s="14" t="str">
        <f>IF(入力シート!$J$366&lt;&gt;"",入力シート!E366,"")</f>
        <v/>
      </c>
      <c r="G365" s="14" t="str">
        <f>IF(入力シート!$J$366&lt;&gt;"",E365,"")</f>
        <v/>
      </c>
      <c r="H365" s="14" t="str">
        <f>IF(入力シート!$J$366&lt;&gt;"",F365,"")</f>
        <v/>
      </c>
      <c r="I365" s="14" t="str">
        <f t="shared" si="5"/>
        <v/>
      </c>
    </row>
    <row r="366" spans="1:9" ht="15" customHeight="1">
      <c r="A366" s="18" t="str">
        <f>IF(入力シート!$J$367&lt;&gt;"",入力シート!A367,"")</f>
        <v/>
      </c>
      <c r="B366" s="18" t="str">
        <f>IF(入力シート!$J$367&lt;&gt;"",入力シート!B367,"")</f>
        <v/>
      </c>
      <c r="C366" s="22" t="str">
        <f>IF(入力シート!$J$367&lt;&gt;"",入力シート!C367,"")</f>
        <v/>
      </c>
      <c r="D366" s="22" t="str">
        <f>IF(入力シート!$J$367&lt;&gt;"",入力シート!J367,"")</f>
        <v/>
      </c>
      <c r="E366" s="14" t="str">
        <f>IF(入力シート!$J$367&lt;&gt;"",IFERROR(入力シート!J367/入力シート!C367,""),"")</f>
        <v/>
      </c>
      <c r="F366" s="14" t="str">
        <f>IF(入力シート!$J$367&lt;&gt;"",入力シート!E367,"")</f>
        <v/>
      </c>
      <c r="G366" s="14" t="str">
        <f>IF(入力シート!$J$367&lt;&gt;"",E366,"")</f>
        <v/>
      </c>
      <c r="H366" s="14" t="str">
        <f>IF(入力シート!$J$367&lt;&gt;"",F366,"")</f>
        <v/>
      </c>
      <c r="I366" s="14" t="str">
        <f t="shared" si="5"/>
        <v/>
      </c>
    </row>
    <row r="367" spans="1:9" ht="15" customHeight="1">
      <c r="A367" s="18" t="str">
        <f>IF(入力シート!$J$368&lt;&gt;"",入力シート!A368,"")</f>
        <v/>
      </c>
      <c r="B367" s="18" t="str">
        <f>IF(入力シート!$J$368&lt;&gt;"",入力シート!B368,"")</f>
        <v/>
      </c>
      <c r="C367" s="22" t="str">
        <f>IF(入力シート!$J$368&lt;&gt;"",入力シート!C368,"")</f>
        <v/>
      </c>
      <c r="D367" s="22" t="str">
        <f>IF(入力シート!$J$368&lt;&gt;"",入力シート!J368,"")</f>
        <v/>
      </c>
      <c r="E367" s="14" t="str">
        <f>IF(入力シート!$J$368&lt;&gt;"",IFERROR(入力シート!J368/入力シート!C368,""),"")</f>
        <v/>
      </c>
      <c r="F367" s="14" t="str">
        <f>IF(入力シート!$J$368&lt;&gt;"",入力シート!E368,"")</f>
        <v/>
      </c>
      <c r="G367" s="14" t="str">
        <f>IF(入力シート!$J$368&lt;&gt;"",E367,"")</f>
        <v/>
      </c>
      <c r="H367" s="14" t="str">
        <f>IF(入力シート!$J$368&lt;&gt;"",F367,"")</f>
        <v/>
      </c>
      <c r="I367" s="14" t="str">
        <f t="shared" si="5"/>
        <v/>
      </c>
    </row>
    <row r="368" spans="1:9" ht="15" customHeight="1">
      <c r="A368" s="18" t="str">
        <f>IF(入力シート!$J$369&lt;&gt;"",入力シート!A369,"")</f>
        <v/>
      </c>
      <c r="B368" s="18" t="str">
        <f>IF(入力シート!$J$369&lt;&gt;"",入力シート!B369,"")</f>
        <v/>
      </c>
      <c r="C368" s="22" t="str">
        <f>IF(入力シート!$J$369&lt;&gt;"",入力シート!C369,"")</f>
        <v/>
      </c>
      <c r="D368" s="22" t="str">
        <f>IF(入力シート!$J$369&lt;&gt;"",入力シート!J369,"")</f>
        <v/>
      </c>
      <c r="E368" s="14" t="str">
        <f>IF(入力シート!$J$369&lt;&gt;"",IFERROR(入力シート!J369/入力シート!C369,""),"")</f>
        <v/>
      </c>
      <c r="F368" s="14" t="str">
        <f>IF(入力シート!$J$369&lt;&gt;"",入力シート!E369,"")</f>
        <v/>
      </c>
      <c r="G368" s="14" t="str">
        <f>IF(入力シート!$J$369&lt;&gt;"",E368,"")</f>
        <v/>
      </c>
      <c r="H368" s="14" t="str">
        <f>IF(入力シート!$J$369&lt;&gt;"",F368,"")</f>
        <v/>
      </c>
      <c r="I368" s="14" t="str">
        <f t="shared" si="5"/>
        <v/>
      </c>
    </row>
    <row r="369" spans="1:9" ht="15" customHeight="1">
      <c r="A369" s="18" t="str">
        <f>IF(入力シート!$J$370&lt;&gt;"",入力シート!A370,"")</f>
        <v/>
      </c>
      <c r="B369" s="18" t="str">
        <f>IF(入力シート!$J$370&lt;&gt;"",入力シート!B370,"")</f>
        <v/>
      </c>
      <c r="C369" s="22" t="str">
        <f>IF(入力シート!$J$370&lt;&gt;"",入力シート!C370,"")</f>
        <v/>
      </c>
      <c r="D369" s="22" t="str">
        <f>IF(入力シート!$J$370&lt;&gt;"",入力シート!J370,"")</f>
        <v/>
      </c>
      <c r="E369" s="14" t="str">
        <f>IF(入力シート!$J$370&lt;&gt;"",IFERROR(入力シート!J370/入力シート!C370,""),"")</f>
        <v/>
      </c>
      <c r="F369" s="14" t="str">
        <f>IF(入力シート!$J$370&lt;&gt;"",入力シート!E370,"")</f>
        <v/>
      </c>
      <c r="G369" s="14" t="str">
        <f>IF(入力シート!$J$370&lt;&gt;"",E369,"")</f>
        <v/>
      </c>
      <c r="H369" s="14" t="str">
        <f>IF(入力シート!$J$370&lt;&gt;"",F369,"")</f>
        <v/>
      </c>
      <c r="I369" s="14" t="str">
        <f t="shared" si="5"/>
        <v/>
      </c>
    </row>
    <row r="370" spans="1:9" ht="15" customHeight="1">
      <c r="A370" s="18" t="str">
        <f>IF(入力シート!$J$371&lt;&gt;"",入力シート!A371,"")</f>
        <v/>
      </c>
      <c r="B370" s="18" t="str">
        <f>IF(入力シート!$J$371&lt;&gt;"",入力シート!B371,"")</f>
        <v/>
      </c>
      <c r="C370" s="22" t="str">
        <f>IF(入力シート!$J$371&lt;&gt;"",入力シート!C371,"")</f>
        <v/>
      </c>
      <c r="D370" s="22" t="str">
        <f>IF(入力シート!$J$371&lt;&gt;"",入力シート!J371,"")</f>
        <v/>
      </c>
      <c r="E370" s="14" t="str">
        <f>IF(入力シート!$J$371&lt;&gt;"",IFERROR(入力シート!J371/入力シート!C371,""),"")</f>
        <v/>
      </c>
      <c r="F370" s="14" t="str">
        <f>IF(入力シート!$J$371&lt;&gt;"",入力シート!E371,"")</f>
        <v/>
      </c>
      <c r="G370" s="14" t="str">
        <f>IF(入力シート!$J$371&lt;&gt;"",E370,"")</f>
        <v/>
      </c>
      <c r="H370" s="14" t="str">
        <f>IF(入力シート!$J$371&lt;&gt;"",F370,"")</f>
        <v/>
      </c>
      <c r="I370" s="14" t="str">
        <f t="shared" si="5"/>
        <v/>
      </c>
    </row>
    <row r="371" spans="1:9" ht="15" customHeight="1">
      <c r="A371" s="18" t="str">
        <f>IF(入力シート!$J$372&lt;&gt;"",入力シート!A372,"")</f>
        <v/>
      </c>
      <c r="B371" s="18" t="str">
        <f>IF(入力シート!$J$372&lt;&gt;"",入力シート!B372,"")</f>
        <v/>
      </c>
      <c r="C371" s="22" t="str">
        <f>IF(入力シート!$J$372&lt;&gt;"",入力シート!C372,"")</f>
        <v/>
      </c>
      <c r="D371" s="22" t="str">
        <f>IF(入力シート!$J$372&lt;&gt;"",入力シート!J372,"")</f>
        <v/>
      </c>
      <c r="E371" s="14" t="str">
        <f>IF(入力シート!$J$372&lt;&gt;"",IFERROR(入力シート!J372/入力シート!C372,""),"")</f>
        <v/>
      </c>
      <c r="F371" s="14" t="str">
        <f>IF(入力シート!$J$372&lt;&gt;"",入力シート!E372,"")</f>
        <v/>
      </c>
      <c r="G371" s="14" t="str">
        <f>IF(入力シート!$J$372&lt;&gt;"",E371,"")</f>
        <v/>
      </c>
      <c r="H371" s="14" t="str">
        <f>IF(入力シート!$J$372&lt;&gt;"",F371,"")</f>
        <v/>
      </c>
      <c r="I371" s="14" t="str">
        <f t="shared" si="5"/>
        <v/>
      </c>
    </row>
    <row r="372" spans="1:9" ht="15" customHeight="1">
      <c r="A372" s="18" t="str">
        <f>IF(入力シート!$J$373&lt;&gt;"",入力シート!A373,"")</f>
        <v/>
      </c>
      <c r="B372" s="18" t="str">
        <f>IF(入力シート!$J$373&lt;&gt;"",入力シート!B373,"")</f>
        <v/>
      </c>
      <c r="C372" s="22" t="str">
        <f>IF(入力シート!$J$373&lt;&gt;"",入力シート!C373,"")</f>
        <v/>
      </c>
      <c r="D372" s="22" t="str">
        <f>IF(入力シート!$J$373&lt;&gt;"",入力シート!J373,"")</f>
        <v/>
      </c>
      <c r="E372" s="14" t="str">
        <f>IF(入力シート!$J$373&lt;&gt;"",IFERROR(入力シート!J373/入力シート!C373,""),"")</f>
        <v/>
      </c>
      <c r="F372" s="14" t="str">
        <f>IF(入力シート!$J$373&lt;&gt;"",入力シート!E373,"")</f>
        <v/>
      </c>
      <c r="G372" s="14" t="str">
        <f>IF(入力シート!$J$373&lt;&gt;"",E372,"")</f>
        <v/>
      </c>
      <c r="H372" s="14" t="str">
        <f>IF(入力シート!$J$373&lt;&gt;"",F372,"")</f>
        <v/>
      </c>
      <c r="I372" s="14" t="str">
        <f t="shared" si="5"/>
        <v/>
      </c>
    </row>
    <row r="373" spans="1:9" ht="15" customHeight="1">
      <c r="A373" s="18" t="str">
        <f>IF(入力シート!$J$374&lt;&gt;"",入力シート!A374,"")</f>
        <v/>
      </c>
      <c r="B373" s="18" t="str">
        <f>IF(入力シート!$J$374&lt;&gt;"",入力シート!B374,"")</f>
        <v/>
      </c>
      <c r="C373" s="22" t="str">
        <f>IF(入力シート!$J$374&lt;&gt;"",入力シート!C374,"")</f>
        <v/>
      </c>
      <c r="D373" s="22" t="str">
        <f>IF(入力シート!$J$374&lt;&gt;"",入力シート!J374,"")</f>
        <v/>
      </c>
      <c r="E373" s="14" t="str">
        <f>IF(入力シート!$J$374&lt;&gt;"",IFERROR(入力シート!J374/入力シート!C374,""),"")</f>
        <v/>
      </c>
      <c r="F373" s="14" t="str">
        <f>IF(入力シート!$J$374&lt;&gt;"",入力シート!E374,"")</f>
        <v/>
      </c>
      <c r="G373" s="14" t="str">
        <f>IF(入力シート!$J$374&lt;&gt;"",E373,"")</f>
        <v/>
      </c>
      <c r="H373" s="14" t="str">
        <f>IF(入力シート!$J$374&lt;&gt;"",F373,"")</f>
        <v/>
      </c>
      <c r="I373" s="14" t="str">
        <f t="shared" si="5"/>
        <v/>
      </c>
    </row>
    <row r="374" spans="1:9" ht="15" customHeight="1">
      <c r="A374" s="18" t="str">
        <f>IF(入力シート!$J$375&lt;&gt;"",入力シート!A375,"")</f>
        <v/>
      </c>
      <c r="B374" s="18" t="str">
        <f>IF(入力シート!$J$375&lt;&gt;"",入力シート!B375,"")</f>
        <v/>
      </c>
      <c r="C374" s="22" t="str">
        <f>IF(入力シート!$J$375&lt;&gt;"",入力シート!C375,"")</f>
        <v/>
      </c>
      <c r="D374" s="22" t="str">
        <f>IF(入力シート!$J$375&lt;&gt;"",入力シート!J375,"")</f>
        <v/>
      </c>
      <c r="E374" s="14" t="str">
        <f>IF(入力シート!$J$375&lt;&gt;"",IFERROR(入力シート!J375/入力シート!C375,""),"")</f>
        <v/>
      </c>
      <c r="F374" s="14" t="str">
        <f>IF(入力シート!$J$375&lt;&gt;"",入力シート!E375,"")</f>
        <v/>
      </c>
      <c r="G374" s="14" t="str">
        <f>IF(入力シート!$J$375&lt;&gt;"",E374,"")</f>
        <v/>
      </c>
      <c r="H374" s="14" t="str">
        <f>IF(入力シート!$J$375&lt;&gt;"",F374,"")</f>
        <v/>
      </c>
      <c r="I374" s="14" t="str">
        <f t="shared" si="5"/>
        <v/>
      </c>
    </row>
    <row r="375" spans="1:9" ht="15" customHeight="1">
      <c r="A375" s="18" t="str">
        <f>IF(入力シート!$J$376&lt;&gt;"",入力シート!A376,"")</f>
        <v/>
      </c>
      <c r="B375" s="18" t="str">
        <f>IF(入力シート!$J$376&lt;&gt;"",入力シート!B376,"")</f>
        <v/>
      </c>
      <c r="C375" s="22" t="str">
        <f>IF(入力シート!$J$376&lt;&gt;"",入力シート!C376,"")</f>
        <v/>
      </c>
      <c r="D375" s="22" t="str">
        <f>IF(入力シート!$J$376&lt;&gt;"",入力シート!J376,"")</f>
        <v/>
      </c>
      <c r="E375" s="14" t="str">
        <f>IF(入力シート!$J$376&lt;&gt;"",IFERROR(入力シート!J376/入力シート!C376,""),"")</f>
        <v/>
      </c>
      <c r="F375" s="14" t="str">
        <f>IF(入力シート!$J$376&lt;&gt;"",入力シート!E376,"")</f>
        <v/>
      </c>
      <c r="G375" s="14" t="str">
        <f>IF(入力シート!$J$376&lt;&gt;"",E375,"")</f>
        <v/>
      </c>
      <c r="H375" s="14" t="str">
        <f>IF(入力シート!$J$376&lt;&gt;"",F375,"")</f>
        <v/>
      </c>
      <c r="I375" s="14" t="str">
        <f t="shared" si="5"/>
        <v/>
      </c>
    </row>
    <row r="376" spans="1:9" ht="15" customHeight="1">
      <c r="A376" s="18" t="str">
        <f>IF(入力シート!$J$377&lt;&gt;"",入力シート!A377,"")</f>
        <v/>
      </c>
      <c r="B376" s="18" t="str">
        <f>IF(入力シート!$J$377&lt;&gt;"",入力シート!B377,"")</f>
        <v/>
      </c>
      <c r="C376" s="22" t="str">
        <f>IF(入力シート!$J$377&lt;&gt;"",入力シート!C377,"")</f>
        <v/>
      </c>
      <c r="D376" s="22" t="str">
        <f>IF(入力シート!$J$377&lt;&gt;"",入力シート!J377,"")</f>
        <v/>
      </c>
      <c r="E376" s="14" t="str">
        <f>IF(入力シート!$J$377&lt;&gt;"",IFERROR(入力シート!J377/入力シート!C377,""),"")</f>
        <v/>
      </c>
      <c r="F376" s="14" t="str">
        <f>IF(入力シート!$J$377&lt;&gt;"",入力シート!E377,"")</f>
        <v/>
      </c>
      <c r="G376" s="14" t="str">
        <f>IF(入力シート!$J$377&lt;&gt;"",E376,"")</f>
        <v/>
      </c>
      <c r="H376" s="14" t="str">
        <f>IF(入力シート!$J$377&lt;&gt;"",F376,"")</f>
        <v/>
      </c>
      <c r="I376" s="14" t="str">
        <f t="shared" si="5"/>
        <v/>
      </c>
    </row>
    <row r="377" spans="1:9" ht="15" customHeight="1">
      <c r="A377" s="18" t="str">
        <f>IF(入力シート!$J$378&lt;&gt;"",入力シート!A378,"")</f>
        <v/>
      </c>
      <c r="B377" s="18" t="str">
        <f>IF(入力シート!$J$378&lt;&gt;"",入力シート!B378,"")</f>
        <v/>
      </c>
      <c r="C377" s="22" t="str">
        <f>IF(入力シート!$J$378&lt;&gt;"",入力シート!C378,"")</f>
        <v/>
      </c>
      <c r="D377" s="22" t="str">
        <f>IF(入力シート!$J$378&lt;&gt;"",入力シート!J378,"")</f>
        <v/>
      </c>
      <c r="E377" s="14" t="str">
        <f>IF(入力シート!$J$378&lt;&gt;"",IFERROR(入力シート!J378/入力シート!C378,""),"")</f>
        <v/>
      </c>
      <c r="F377" s="14" t="str">
        <f>IF(入力シート!$J$378&lt;&gt;"",入力シート!E378,"")</f>
        <v/>
      </c>
      <c r="G377" s="14" t="str">
        <f>IF(入力シート!$J$378&lt;&gt;"",E377,"")</f>
        <v/>
      </c>
      <c r="H377" s="14" t="str">
        <f>IF(入力シート!$J$378&lt;&gt;"",F377,"")</f>
        <v/>
      </c>
      <c r="I377" s="14" t="str">
        <f t="shared" si="5"/>
        <v/>
      </c>
    </row>
    <row r="378" spans="1:9" ht="15" customHeight="1">
      <c r="A378" s="18" t="str">
        <f>IF(入力シート!$J$379&lt;&gt;"",入力シート!A379,"")</f>
        <v/>
      </c>
      <c r="B378" s="18" t="str">
        <f>IF(入力シート!$J$379&lt;&gt;"",入力シート!B379,"")</f>
        <v/>
      </c>
      <c r="C378" s="22" t="str">
        <f>IF(入力シート!$J$379&lt;&gt;"",入力シート!C379,"")</f>
        <v/>
      </c>
      <c r="D378" s="22" t="str">
        <f>IF(入力シート!$J$379&lt;&gt;"",入力シート!J379,"")</f>
        <v/>
      </c>
      <c r="E378" s="14" t="str">
        <f>IF(入力シート!$J$379&lt;&gt;"",IFERROR(入力シート!J379/入力シート!C379,""),"")</f>
        <v/>
      </c>
      <c r="F378" s="14" t="str">
        <f>IF(入力シート!$J$379&lt;&gt;"",入力シート!E379,"")</f>
        <v/>
      </c>
      <c r="G378" s="14" t="str">
        <f>IF(入力シート!$J$379&lt;&gt;"",E378,"")</f>
        <v/>
      </c>
      <c r="H378" s="14" t="str">
        <f>IF(入力シート!$J$379&lt;&gt;"",F378,"")</f>
        <v/>
      </c>
      <c r="I378" s="14" t="str">
        <f t="shared" si="5"/>
        <v/>
      </c>
    </row>
    <row r="379" spans="1:9" ht="15" customHeight="1">
      <c r="A379" s="18" t="str">
        <f>IF(入力シート!$J$380&lt;&gt;"",入力シート!A380,"")</f>
        <v/>
      </c>
      <c r="B379" s="18" t="str">
        <f>IF(入力シート!$J$380&lt;&gt;"",入力シート!B380,"")</f>
        <v/>
      </c>
      <c r="C379" s="22" t="str">
        <f>IF(入力シート!$J$380&lt;&gt;"",入力シート!C380,"")</f>
        <v/>
      </c>
      <c r="D379" s="22" t="str">
        <f>IF(入力シート!$J$380&lt;&gt;"",入力シート!J380,"")</f>
        <v/>
      </c>
      <c r="E379" s="14" t="str">
        <f>IF(入力シート!$J$380&lt;&gt;"",IFERROR(入力シート!J380/入力シート!C380,""),"")</f>
        <v/>
      </c>
      <c r="F379" s="14" t="str">
        <f>IF(入力シート!$J$380&lt;&gt;"",入力シート!E380,"")</f>
        <v/>
      </c>
      <c r="G379" s="14" t="str">
        <f>IF(入力シート!$J$380&lt;&gt;"",E379,"")</f>
        <v/>
      </c>
      <c r="H379" s="14" t="str">
        <f>IF(入力シート!$J$380&lt;&gt;"",F379,"")</f>
        <v/>
      </c>
      <c r="I379" s="14" t="str">
        <f t="shared" si="5"/>
        <v/>
      </c>
    </row>
    <row r="380" spans="1:9" ht="15" customHeight="1">
      <c r="A380" s="18" t="str">
        <f>IF(入力シート!$J$381&lt;&gt;"",入力シート!A381,"")</f>
        <v/>
      </c>
      <c r="B380" s="18" t="str">
        <f>IF(入力シート!$J$381&lt;&gt;"",入力シート!B381,"")</f>
        <v/>
      </c>
      <c r="C380" s="22" t="str">
        <f>IF(入力シート!$J$381&lt;&gt;"",入力シート!C381,"")</f>
        <v/>
      </c>
      <c r="D380" s="22" t="str">
        <f>IF(入力シート!$J$381&lt;&gt;"",入力シート!J381,"")</f>
        <v/>
      </c>
      <c r="E380" s="14" t="str">
        <f>IF(入力シート!$J$381&lt;&gt;"",IFERROR(入力シート!J381/入力シート!C381,""),"")</f>
        <v/>
      </c>
      <c r="F380" s="14" t="str">
        <f>IF(入力シート!$J$381&lt;&gt;"",入力シート!E381,"")</f>
        <v/>
      </c>
      <c r="G380" s="14" t="str">
        <f>IF(入力シート!$J$381&lt;&gt;"",E380,"")</f>
        <v/>
      </c>
      <c r="H380" s="14" t="str">
        <f>IF(入力シート!$J$381&lt;&gt;"",F380,"")</f>
        <v/>
      </c>
      <c r="I380" s="14" t="str">
        <f t="shared" si="5"/>
        <v/>
      </c>
    </row>
    <row r="381" spans="1:9" ht="15" customHeight="1">
      <c r="A381" s="18" t="str">
        <f>IF(入力シート!$J$382&lt;&gt;"",入力シート!A382,"")</f>
        <v/>
      </c>
      <c r="B381" s="18" t="str">
        <f>IF(入力シート!$J$382&lt;&gt;"",入力シート!B382,"")</f>
        <v/>
      </c>
      <c r="C381" s="22" t="str">
        <f>IF(入力シート!$J$382&lt;&gt;"",入力シート!C382,"")</f>
        <v/>
      </c>
      <c r="D381" s="22" t="str">
        <f>IF(入力シート!$J$382&lt;&gt;"",入力シート!J382,"")</f>
        <v/>
      </c>
      <c r="E381" s="14" t="str">
        <f>IF(入力シート!$J$382&lt;&gt;"",IFERROR(入力シート!J382/入力シート!C382,""),"")</f>
        <v/>
      </c>
      <c r="F381" s="14" t="str">
        <f>IF(入力シート!$J$382&lt;&gt;"",入力シート!E382,"")</f>
        <v/>
      </c>
      <c r="G381" s="14" t="str">
        <f>IF(入力シート!$J$382&lt;&gt;"",E381,"")</f>
        <v/>
      </c>
      <c r="H381" s="14" t="str">
        <f>IF(入力シート!$J$382&lt;&gt;"",F381,"")</f>
        <v/>
      </c>
      <c r="I381" s="14" t="str">
        <f t="shared" si="5"/>
        <v/>
      </c>
    </row>
    <row r="382" spans="1:9" ht="15" customHeight="1">
      <c r="A382" s="18" t="str">
        <f>IF(入力シート!$J$383&lt;&gt;"",入力シート!A383,"")</f>
        <v/>
      </c>
      <c r="B382" s="18" t="str">
        <f>IF(入力シート!$J$383&lt;&gt;"",入力シート!B383,"")</f>
        <v/>
      </c>
      <c r="C382" s="22" t="str">
        <f>IF(入力シート!$J$383&lt;&gt;"",入力シート!C383,"")</f>
        <v/>
      </c>
      <c r="D382" s="22" t="str">
        <f>IF(入力シート!$J$383&lt;&gt;"",入力シート!J383,"")</f>
        <v/>
      </c>
      <c r="E382" s="14" t="str">
        <f>IF(入力シート!$J$383&lt;&gt;"",IFERROR(入力シート!J383/入力シート!C383,""),"")</f>
        <v/>
      </c>
      <c r="F382" s="14" t="str">
        <f>IF(入力シート!$J$383&lt;&gt;"",入力シート!E383,"")</f>
        <v/>
      </c>
      <c r="G382" s="14" t="str">
        <f>IF(入力シート!$J$383&lt;&gt;"",E382,"")</f>
        <v/>
      </c>
      <c r="H382" s="14" t="str">
        <f>IF(入力シート!$J$383&lt;&gt;"",F382,"")</f>
        <v/>
      </c>
      <c r="I382" s="14" t="str">
        <f t="shared" si="5"/>
        <v/>
      </c>
    </row>
    <row r="383" spans="1:9" ht="15" customHeight="1">
      <c r="A383" s="18" t="str">
        <f>IF(入力シート!$J$384&lt;&gt;"",入力シート!A384,"")</f>
        <v/>
      </c>
      <c r="B383" s="18" t="str">
        <f>IF(入力シート!$J$384&lt;&gt;"",入力シート!B384,"")</f>
        <v/>
      </c>
      <c r="C383" s="22" t="str">
        <f>IF(入力シート!$J$384&lt;&gt;"",入力シート!C384,"")</f>
        <v/>
      </c>
      <c r="D383" s="22" t="str">
        <f>IF(入力シート!$J$384&lt;&gt;"",入力シート!J384,"")</f>
        <v/>
      </c>
      <c r="E383" s="14" t="str">
        <f>IF(入力シート!$J$384&lt;&gt;"",IFERROR(入力シート!J384/入力シート!C384,""),"")</f>
        <v/>
      </c>
      <c r="F383" s="14" t="str">
        <f>IF(入力シート!$J$384&lt;&gt;"",入力シート!E384,"")</f>
        <v/>
      </c>
      <c r="G383" s="14" t="str">
        <f>IF(入力シート!$J$384&lt;&gt;"",E383,"")</f>
        <v/>
      </c>
      <c r="H383" s="14" t="str">
        <f>IF(入力シート!$J$384&lt;&gt;"",F383,"")</f>
        <v/>
      </c>
      <c r="I383" s="14" t="str">
        <f t="shared" si="5"/>
        <v/>
      </c>
    </row>
    <row r="384" spans="1:9" ht="15" customHeight="1">
      <c r="A384" s="18" t="str">
        <f>IF(入力シート!$J$385&lt;&gt;"",入力シート!A385,"")</f>
        <v/>
      </c>
      <c r="B384" s="18" t="str">
        <f>IF(入力シート!$J$385&lt;&gt;"",入力シート!B385,"")</f>
        <v/>
      </c>
      <c r="C384" s="22" t="str">
        <f>IF(入力シート!$J$385&lt;&gt;"",入力シート!C385,"")</f>
        <v/>
      </c>
      <c r="D384" s="22" t="str">
        <f>IF(入力シート!$J$385&lt;&gt;"",入力シート!J385,"")</f>
        <v/>
      </c>
      <c r="E384" s="14" t="str">
        <f>IF(入力シート!$J$385&lt;&gt;"",IFERROR(入力シート!J385/入力シート!C385,""),"")</f>
        <v/>
      </c>
      <c r="F384" s="14" t="str">
        <f>IF(入力シート!$J$385&lt;&gt;"",入力シート!E385,"")</f>
        <v/>
      </c>
      <c r="G384" s="14" t="str">
        <f>IF(入力シート!$J$385&lt;&gt;"",E384,"")</f>
        <v/>
      </c>
      <c r="H384" s="14" t="str">
        <f>IF(入力シート!$J$385&lt;&gt;"",F384,"")</f>
        <v/>
      </c>
      <c r="I384" s="14" t="str">
        <f t="shared" si="5"/>
        <v/>
      </c>
    </row>
    <row r="385" spans="1:9" ht="15" customHeight="1">
      <c r="A385" s="18" t="str">
        <f>IF(入力シート!$J$386&lt;&gt;"",入力シート!A386,"")</f>
        <v/>
      </c>
      <c r="B385" s="18" t="str">
        <f>IF(入力シート!$J$386&lt;&gt;"",入力シート!B386,"")</f>
        <v/>
      </c>
      <c r="C385" s="22" t="str">
        <f>IF(入力シート!$J$386&lt;&gt;"",入力シート!C386,"")</f>
        <v/>
      </c>
      <c r="D385" s="22" t="str">
        <f>IF(入力シート!$J$386&lt;&gt;"",入力シート!J386,"")</f>
        <v/>
      </c>
      <c r="E385" s="14" t="str">
        <f>IF(入力シート!$J$386&lt;&gt;"",IFERROR(入力シート!J386/入力シート!C386,""),"")</f>
        <v/>
      </c>
      <c r="F385" s="14" t="str">
        <f>IF(入力シート!$J$386&lt;&gt;"",入力シート!E386,"")</f>
        <v/>
      </c>
      <c r="G385" s="14" t="str">
        <f>IF(入力シート!$J$386&lt;&gt;"",E385,"")</f>
        <v/>
      </c>
      <c r="H385" s="14" t="str">
        <f>IF(入力シート!$J$386&lt;&gt;"",F385,"")</f>
        <v/>
      </c>
      <c r="I385" s="14" t="str">
        <f t="shared" si="5"/>
        <v/>
      </c>
    </row>
    <row r="386" spans="1:9" ht="15" customHeight="1">
      <c r="A386" s="18" t="str">
        <f>IF(入力シート!$J$387&lt;&gt;"",入力シート!A387,"")</f>
        <v/>
      </c>
      <c r="B386" s="18" t="str">
        <f>IF(入力シート!$J$387&lt;&gt;"",入力シート!B387,"")</f>
        <v/>
      </c>
      <c r="C386" s="22" t="str">
        <f>IF(入力シート!$J$387&lt;&gt;"",入力シート!C387,"")</f>
        <v/>
      </c>
      <c r="D386" s="22" t="str">
        <f>IF(入力シート!$J$387&lt;&gt;"",入力シート!J387,"")</f>
        <v/>
      </c>
      <c r="E386" s="14" t="str">
        <f>IF(入力シート!$J$387&lt;&gt;"",IFERROR(入力シート!J387/入力シート!C387,""),"")</f>
        <v/>
      </c>
      <c r="F386" s="14" t="str">
        <f>IF(入力シート!$J$387&lt;&gt;"",入力シート!E387,"")</f>
        <v/>
      </c>
      <c r="G386" s="14" t="str">
        <f>IF(入力シート!$J$387&lt;&gt;"",E386,"")</f>
        <v/>
      </c>
      <c r="H386" s="14" t="str">
        <f>IF(入力シート!$J$387&lt;&gt;"",F386,"")</f>
        <v/>
      </c>
      <c r="I386" s="14" t="str">
        <f t="shared" si="5"/>
        <v/>
      </c>
    </row>
    <row r="387" spans="1:9" ht="15" customHeight="1">
      <c r="A387" s="18" t="str">
        <f>IF(入力シート!$J$388&lt;&gt;"",入力シート!A388,"")</f>
        <v/>
      </c>
      <c r="B387" s="18" t="str">
        <f>IF(入力シート!$J$388&lt;&gt;"",入力シート!B388,"")</f>
        <v/>
      </c>
      <c r="C387" s="22" t="str">
        <f>IF(入力シート!$J$388&lt;&gt;"",入力シート!C388,"")</f>
        <v/>
      </c>
      <c r="D387" s="22" t="str">
        <f>IF(入力シート!$J$388&lt;&gt;"",入力シート!J388,"")</f>
        <v/>
      </c>
      <c r="E387" s="14" t="str">
        <f>IF(入力シート!$J$388&lt;&gt;"",IFERROR(入力シート!J388/入力シート!C388,""),"")</f>
        <v/>
      </c>
      <c r="F387" s="14" t="str">
        <f>IF(入力シート!$J$388&lt;&gt;"",入力シート!E388,"")</f>
        <v/>
      </c>
      <c r="G387" s="14" t="str">
        <f>IF(入力シート!$J$388&lt;&gt;"",E387,"")</f>
        <v/>
      </c>
      <c r="H387" s="14" t="str">
        <f>IF(入力シート!$J$388&lt;&gt;"",F387,"")</f>
        <v/>
      </c>
      <c r="I387" s="14" t="str">
        <f t="shared" si="5"/>
        <v/>
      </c>
    </row>
    <row r="388" spans="1:9" ht="15" customHeight="1">
      <c r="A388" s="18" t="str">
        <f>IF(入力シート!$J$389&lt;&gt;"",入力シート!A389,"")</f>
        <v/>
      </c>
      <c r="B388" s="18" t="str">
        <f>IF(入力シート!$J$389&lt;&gt;"",入力シート!B389,"")</f>
        <v/>
      </c>
      <c r="C388" s="22" t="str">
        <f>IF(入力シート!$J$389&lt;&gt;"",入力シート!C389,"")</f>
        <v/>
      </c>
      <c r="D388" s="22" t="str">
        <f>IF(入力シート!$J$389&lt;&gt;"",入力シート!J389,"")</f>
        <v/>
      </c>
      <c r="E388" s="14" t="str">
        <f>IF(入力シート!$J$389&lt;&gt;"",IFERROR(入力シート!J389/入力シート!C389,""),"")</f>
        <v/>
      </c>
      <c r="F388" s="14" t="str">
        <f>IF(入力シート!$J$389&lt;&gt;"",入力シート!E389,"")</f>
        <v/>
      </c>
      <c r="G388" s="14" t="str">
        <f>IF(入力シート!$J$389&lt;&gt;"",E388,"")</f>
        <v/>
      </c>
      <c r="H388" s="14" t="str">
        <f>IF(入力シート!$J$389&lt;&gt;"",F388,"")</f>
        <v/>
      </c>
      <c r="I388" s="14" t="str">
        <f t="shared" si="5"/>
        <v/>
      </c>
    </row>
    <row r="389" spans="1:9" ht="15" customHeight="1">
      <c r="A389" s="18" t="str">
        <f>IF(入力シート!$J$390&lt;&gt;"",入力シート!A390,"")</f>
        <v/>
      </c>
      <c r="B389" s="18" t="str">
        <f>IF(入力シート!$J$390&lt;&gt;"",入力シート!B390,"")</f>
        <v/>
      </c>
      <c r="C389" s="22" t="str">
        <f>IF(入力シート!$J$390&lt;&gt;"",入力シート!C390,"")</f>
        <v/>
      </c>
      <c r="D389" s="22" t="str">
        <f>IF(入力シート!$J$390&lt;&gt;"",入力シート!J390,"")</f>
        <v/>
      </c>
      <c r="E389" s="14" t="str">
        <f>IF(入力シート!$J$390&lt;&gt;"",IFERROR(入力シート!J390/入力シート!C390,""),"")</f>
        <v/>
      </c>
      <c r="F389" s="14" t="str">
        <f>IF(入力シート!$J$390&lt;&gt;"",入力シート!E390,"")</f>
        <v/>
      </c>
      <c r="G389" s="14" t="str">
        <f>IF(入力シート!$J$390&lt;&gt;"",E389,"")</f>
        <v/>
      </c>
      <c r="H389" s="14" t="str">
        <f>IF(入力シート!$J$390&lt;&gt;"",F389,"")</f>
        <v/>
      </c>
      <c r="I389" s="14" t="str">
        <f t="shared" ref="I389:I452" si="6">IF(G389="","",H389-G389)</f>
        <v/>
      </c>
    </row>
    <row r="390" spans="1:9" ht="15" customHeight="1">
      <c r="A390" s="18" t="str">
        <f>IF(入力シート!$J$391&lt;&gt;"",入力シート!A391,"")</f>
        <v/>
      </c>
      <c r="B390" s="18" t="str">
        <f>IF(入力シート!$J$391&lt;&gt;"",入力シート!B391,"")</f>
        <v/>
      </c>
      <c r="C390" s="22" t="str">
        <f>IF(入力シート!$J$391&lt;&gt;"",入力シート!C391,"")</f>
        <v/>
      </c>
      <c r="D390" s="22" t="str">
        <f>IF(入力シート!$J$391&lt;&gt;"",入力シート!J391,"")</f>
        <v/>
      </c>
      <c r="E390" s="14" t="str">
        <f>IF(入力シート!$J$391&lt;&gt;"",IFERROR(入力シート!J391/入力シート!C391,""),"")</f>
        <v/>
      </c>
      <c r="F390" s="14" t="str">
        <f>IF(入力シート!$J$391&lt;&gt;"",入力シート!E391,"")</f>
        <v/>
      </c>
      <c r="G390" s="14" t="str">
        <f>IF(入力シート!$J$391&lt;&gt;"",E390,"")</f>
        <v/>
      </c>
      <c r="H390" s="14" t="str">
        <f>IF(入力シート!$J$391&lt;&gt;"",F390,"")</f>
        <v/>
      </c>
      <c r="I390" s="14" t="str">
        <f t="shared" si="6"/>
        <v/>
      </c>
    </row>
    <row r="391" spans="1:9" ht="15" customHeight="1">
      <c r="A391" s="18" t="str">
        <f>IF(入力シート!$J$392&lt;&gt;"",入力シート!A392,"")</f>
        <v/>
      </c>
      <c r="B391" s="18" t="str">
        <f>IF(入力シート!$J$392&lt;&gt;"",入力シート!B392,"")</f>
        <v/>
      </c>
      <c r="C391" s="22" t="str">
        <f>IF(入力シート!$J$392&lt;&gt;"",入力シート!C392,"")</f>
        <v/>
      </c>
      <c r="D391" s="22" t="str">
        <f>IF(入力シート!$J$392&lt;&gt;"",入力シート!J392,"")</f>
        <v/>
      </c>
      <c r="E391" s="14" t="str">
        <f>IF(入力シート!$J$392&lt;&gt;"",IFERROR(入力シート!J392/入力シート!C392,""),"")</f>
        <v/>
      </c>
      <c r="F391" s="14" t="str">
        <f>IF(入力シート!$J$392&lt;&gt;"",入力シート!E392,"")</f>
        <v/>
      </c>
      <c r="G391" s="14" t="str">
        <f>IF(入力シート!$J$392&lt;&gt;"",E391,"")</f>
        <v/>
      </c>
      <c r="H391" s="14" t="str">
        <f>IF(入力シート!$J$392&lt;&gt;"",F391,"")</f>
        <v/>
      </c>
      <c r="I391" s="14" t="str">
        <f t="shared" si="6"/>
        <v/>
      </c>
    </row>
    <row r="392" spans="1:9" ht="15" customHeight="1">
      <c r="A392" s="18" t="str">
        <f>IF(入力シート!$J$393&lt;&gt;"",入力シート!A393,"")</f>
        <v/>
      </c>
      <c r="B392" s="18" t="str">
        <f>IF(入力シート!$J$393&lt;&gt;"",入力シート!B393,"")</f>
        <v/>
      </c>
      <c r="C392" s="22" t="str">
        <f>IF(入力シート!$J$393&lt;&gt;"",入力シート!C393,"")</f>
        <v/>
      </c>
      <c r="D392" s="22" t="str">
        <f>IF(入力シート!$J$393&lt;&gt;"",入力シート!J393,"")</f>
        <v/>
      </c>
      <c r="E392" s="14" t="str">
        <f>IF(入力シート!$J$393&lt;&gt;"",IFERROR(入力シート!J393/入力シート!C393,""),"")</f>
        <v/>
      </c>
      <c r="F392" s="14" t="str">
        <f>IF(入力シート!$J$393&lt;&gt;"",入力シート!E393,"")</f>
        <v/>
      </c>
      <c r="G392" s="14" t="str">
        <f>IF(入力シート!$J$393&lt;&gt;"",E392,"")</f>
        <v/>
      </c>
      <c r="H392" s="14" t="str">
        <f>IF(入力シート!$J$393&lt;&gt;"",F392,"")</f>
        <v/>
      </c>
      <c r="I392" s="14" t="str">
        <f t="shared" si="6"/>
        <v/>
      </c>
    </row>
    <row r="393" spans="1:9" ht="15" customHeight="1">
      <c r="A393" s="18" t="str">
        <f>IF(入力シート!$J$394&lt;&gt;"",入力シート!A394,"")</f>
        <v/>
      </c>
      <c r="B393" s="18" t="str">
        <f>IF(入力シート!$J$394&lt;&gt;"",入力シート!B394,"")</f>
        <v/>
      </c>
      <c r="C393" s="22" t="str">
        <f>IF(入力シート!$J$394&lt;&gt;"",入力シート!C394,"")</f>
        <v/>
      </c>
      <c r="D393" s="22" t="str">
        <f>IF(入力シート!$J$394&lt;&gt;"",入力シート!J394,"")</f>
        <v/>
      </c>
      <c r="E393" s="14" t="str">
        <f>IF(入力シート!$J$394&lt;&gt;"",IFERROR(入力シート!J394/入力シート!C394,""),"")</f>
        <v/>
      </c>
      <c r="F393" s="14" t="str">
        <f>IF(入力シート!$J$394&lt;&gt;"",入力シート!E394,"")</f>
        <v/>
      </c>
      <c r="G393" s="14" t="str">
        <f>IF(入力シート!$J$394&lt;&gt;"",E393,"")</f>
        <v/>
      </c>
      <c r="H393" s="14" t="str">
        <f>IF(入力シート!$J$394&lt;&gt;"",F393,"")</f>
        <v/>
      </c>
      <c r="I393" s="14" t="str">
        <f t="shared" si="6"/>
        <v/>
      </c>
    </row>
    <row r="394" spans="1:9" ht="15" customHeight="1">
      <c r="A394" s="18" t="str">
        <f>IF(入力シート!$J$395&lt;&gt;"",入力シート!A395,"")</f>
        <v/>
      </c>
      <c r="B394" s="18" t="str">
        <f>IF(入力シート!$J$395&lt;&gt;"",入力シート!B395,"")</f>
        <v/>
      </c>
      <c r="C394" s="22" t="str">
        <f>IF(入力シート!$J$395&lt;&gt;"",入力シート!C395,"")</f>
        <v/>
      </c>
      <c r="D394" s="22" t="str">
        <f>IF(入力シート!$J$395&lt;&gt;"",入力シート!J395,"")</f>
        <v/>
      </c>
      <c r="E394" s="14" t="str">
        <f>IF(入力シート!$J$395&lt;&gt;"",IFERROR(入力シート!J395/入力シート!C395,""),"")</f>
        <v/>
      </c>
      <c r="F394" s="14" t="str">
        <f>IF(入力シート!$J$395&lt;&gt;"",入力シート!E395,"")</f>
        <v/>
      </c>
      <c r="G394" s="14" t="str">
        <f>IF(入力シート!$J$395&lt;&gt;"",E394,"")</f>
        <v/>
      </c>
      <c r="H394" s="14" t="str">
        <f>IF(入力シート!$J$395&lt;&gt;"",F394,"")</f>
        <v/>
      </c>
      <c r="I394" s="14" t="str">
        <f t="shared" si="6"/>
        <v/>
      </c>
    </row>
    <row r="395" spans="1:9" ht="15" customHeight="1">
      <c r="A395" s="18" t="str">
        <f>IF(入力シート!$J$396&lt;&gt;"",入力シート!A396,"")</f>
        <v/>
      </c>
      <c r="B395" s="18" t="str">
        <f>IF(入力シート!$J$396&lt;&gt;"",入力シート!B396,"")</f>
        <v/>
      </c>
      <c r="C395" s="22" t="str">
        <f>IF(入力シート!$J$396&lt;&gt;"",入力シート!C396,"")</f>
        <v/>
      </c>
      <c r="D395" s="22" t="str">
        <f>IF(入力シート!$J$396&lt;&gt;"",入力シート!J396,"")</f>
        <v/>
      </c>
      <c r="E395" s="14" t="str">
        <f>IF(入力シート!$J$396&lt;&gt;"",IFERROR(入力シート!J396/入力シート!C396,""),"")</f>
        <v/>
      </c>
      <c r="F395" s="14" t="str">
        <f>IF(入力シート!$J$396&lt;&gt;"",入力シート!E396,"")</f>
        <v/>
      </c>
      <c r="G395" s="14" t="str">
        <f>IF(入力シート!$J$396&lt;&gt;"",E395,"")</f>
        <v/>
      </c>
      <c r="H395" s="14" t="str">
        <f>IF(入力シート!$J$396&lt;&gt;"",F395,"")</f>
        <v/>
      </c>
      <c r="I395" s="14" t="str">
        <f t="shared" si="6"/>
        <v/>
      </c>
    </row>
    <row r="396" spans="1:9" ht="15" customHeight="1">
      <c r="A396" s="18" t="str">
        <f>IF(入力シート!$J$397&lt;&gt;"",入力シート!A397,"")</f>
        <v/>
      </c>
      <c r="B396" s="18" t="str">
        <f>IF(入力シート!$J$397&lt;&gt;"",入力シート!B397,"")</f>
        <v/>
      </c>
      <c r="C396" s="22" t="str">
        <f>IF(入力シート!$J$397&lt;&gt;"",入力シート!C397,"")</f>
        <v/>
      </c>
      <c r="D396" s="22" t="str">
        <f>IF(入力シート!$J$397&lt;&gt;"",入力シート!J397,"")</f>
        <v/>
      </c>
      <c r="E396" s="14" t="str">
        <f>IF(入力シート!$J$397&lt;&gt;"",IFERROR(入力シート!J397/入力シート!C397,""),"")</f>
        <v/>
      </c>
      <c r="F396" s="14" t="str">
        <f>IF(入力シート!$J$397&lt;&gt;"",入力シート!E397,"")</f>
        <v/>
      </c>
      <c r="G396" s="14" t="str">
        <f>IF(入力シート!$J$397&lt;&gt;"",E396,"")</f>
        <v/>
      </c>
      <c r="H396" s="14" t="str">
        <f>IF(入力シート!$J$397&lt;&gt;"",F396,"")</f>
        <v/>
      </c>
      <c r="I396" s="14" t="str">
        <f t="shared" si="6"/>
        <v/>
      </c>
    </row>
    <row r="397" spans="1:9" ht="15" customHeight="1">
      <c r="A397" s="18" t="str">
        <f>IF(入力シート!$J$398&lt;&gt;"",入力シート!A398,"")</f>
        <v/>
      </c>
      <c r="B397" s="18" t="str">
        <f>IF(入力シート!$J$398&lt;&gt;"",入力シート!B398,"")</f>
        <v/>
      </c>
      <c r="C397" s="22" t="str">
        <f>IF(入力シート!$J$398&lt;&gt;"",入力シート!C398,"")</f>
        <v/>
      </c>
      <c r="D397" s="22" t="str">
        <f>IF(入力シート!$J$398&lt;&gt;"",入力シート!J398,"")</f>
        <v/>
      </c>
      <c r="E397" s="14" t="str">
        <f>IF(入力シート!$J$398&lt;&gt;"",IFERROR(入力シート!J398/入力シート!C398,""),"")</f>
        <v/>
      </c>
      <c r="F397" s="14" t="str">
        <f>IF(入力シート!$J$398&lt;&gt;"",入力シート!E398,"")</f>
        <v/>
      </c>
      <c r="G397" s="14" t="str">
        <f>IF(入力シート!$J$398&lt;&gt;"",E397,"")</f>
        <v/>
      </c>
      <c r="H397" s="14" t="str">
        <f>IF(入力シート!$J$398&lt;&gt;"",F397,"")</f>
        <v/>
      </c>
      <c r="I397" s="14" t="str">
        <f t="shared" si="6"/>
        <v/>
      </c>
    </row>
    <row r="398" spans="1:9" ht="15" customHeight="1">
      <c r="A398" s="18" t="str">
        <f>IF(入力シート!$J$399&lt;&gt;"",入力シート!A399,"")</f>
        <v/>
      </c>
      <c r="B398" s="18" t="str">
        <f>IF(入力シート!$J$399&lt;&gt;"",入力シート!B399,"")</f>
        <v/>
      </c>
      <c r="C398" s="22" t="str">
        <f>IF(入力シート!$J$399&lt;&gt;"",入力シート!C399,"")</f>
        <v/>
      </c>
      <c r="D398" s="22" t="str">
        <f>IF(入力シート!$J$399&lt;&gt;"",入力シート!J399,"")</f>
        <v/>
      </c>
      <c r="E398" s="14" t="str">
        <f>IF(入力シート!$J$399&lt;&gt;"",IFERROR(入力シート!J399/入力シート!C399,""),"")</f>
        <v/>
      </c>
      <c r="F398" s="14" t="str">
        <f>IF(入力シート!$J$399&lt;&gt;"",入力シート!E399,"")</f>
        <v/>
      </c>
      <c r="G398" s="14" t="str">
        <f>IF(入力シート!$J$399&lt;&gt;"",E398,"")</f>
        <v/>
      </c>
      <c r="H398" s="14" t="str">
        <f>IF(入力シート!$J$399&lt;&gt;"",F398,"")</f>
        <v/>
      </c>
      <c r="I398" s="14" t="str">
        <f t="shared" si="6"/>
        <v/>
      </c>
    </row>
    <row r="399" spans="1:9" ht="15" customHeight="1">
      <c r="A399" s="18" t="str">
        <f>IF(入力シート!$J$400&lt;&gt;"",入力シート!A400,"")</f>
        <v/>
      </c>
      <c r="B399" s="18" t="str">
        <f>IF(入力シート!$J$400&lt;&gt;"",入力シート!B400,"")</f>
        <v/>
      </c>
      <c r="C399" s="22" t="str">
        <f>IF(入力シート!$J$400&lt;&gt;"",入力シート!C400,"")</f>
        <v/>
      </c>
      <c r="D399" s="22" t="str">
        <f>IF(入力シート!$J$400&lt;&gt;"",入力シート!J400,"")</f>
        <v/>
      </c>
      <c r="E399" s="14" t="str">
        <f>IF(入力シート!$J$400&lt;&gt;"",IFERROR(入力シート!J400/入力シート!C400,""),"")</f>
        <v/>
      </c>
      <c r="F399" s="14" t="str">
        <f>IF(入力シート!$J$400&lt;&gt;"",入力シート!E400,"")</f>
        <v/>
      </c>
      <c r="G399" s="14" t="str">
        <f>IF(入力シート!$J$400&lt;&gt;"",E399,"")</f>
        <v/>
      </c>
      <c r="H399" s="14" t="str">
        <f>IF(入力シート!$J$400&lt;&gt;"",F399,"")</f>
        <v/>
      </c>
      <c r="I399" s="14" t="str">
        <f t="shared" si="6"/>
        <v/>
      </c>
    </row>
    <row r="400" spans="1:9" ht="15" customHeight="1">
      <c r="A400" s="18" t="str">
        <f>IF(入力シート!$J$401&lt;&gt;"",入力シート!A401,"")</f>
        <v/>
      </c>
      <c r="B400" s="18" t="str">
        <f>IF(入力シート!$J$401&lt;&gt;"",入力シート!B401,"")</f>
        <v/>
      </c>
      <c r="C400" s="22" t="str">
        <f>IF(入力シート!$J$401&lt;&gt;"",入力シート!C401,"")</f>
        <v/>
      </c>
      <c r="D400" s="22" t="str">
        <f>IF(入力シート!$J$401&lt;&gt;"",入力シート!J401,"")</f>
        <v/>
      </c>
      <c r="E400" s="14" t="str">
        <f>IF(入力シート!$J$401&lt;&gt;"",IFERROR(入力シート!J401/入力シート!C401,""),"")</f>
        <v/>
      </c>
      <c r="F400" s="14" t="str">
        <f>IF(入力シート!$J$401&lt;&gt;"",入力シート!E401,"")</f>
        <v/>
      </c>
      <c r="G400" s="14" t="str">
        <f>IF(入力シート!$J$401&lt;&gt;"",E400,"")</f>
        <v/>
      </c>
      <c r="H400" s="14" t="str">
        <f>IF(入力シート!$J$401&lt;&gt;"",F400,"")</f>
        <v/>
      </c>
      <c r="I400" s="14" t="str">
        <f t="shared" si="6"/>
        <v/>
      </c>
    </row>
    <row r="401" spans="1:9" ht="15" customHeight="1">
      <c r="A401" s="18" t="str">
        <f>IF(入力シート!$J$402&lt;&gt;"",入力シート!A402,"")</f>
        <v/>
      </c>
      <c r="B401" s="18" t="str">
        <f>IF(入力シート!$J$402&lt;&gt;"",入力シート!B402,"")</f>
        <v/>
      </c>
      <c r="C401" s="22" t="str">
        <f>IF(入力シート!$J$402&lt;&gt;"",入力シート!C402,"")</f>
        <v/>
      </c>
      <c r="D401" s="22" t="str">
        <f>IF(入力シート!$J$402&lt;&gt;"",入力シート!J402,"")</f>
        <v/>
      </c>
      <c r="E401" s="14" t="str">
        <f>IF(入力シート!$J$402&lt;&gt;"",IFERROR(入力シート!J402/入力シート!C402,""),"")</f>
        <v/>
      </c>
      <c r="F401" s="14" t="str">
        <f>IF(入力シート!$J$402&lt;&gt;"",入力シート!E402,"")</f>
        <v/>
      </c>
      <c r="G401" s="14" t="str">
        <f>IF(入力シート!$J$402&lt;&gt;"",E401,"")</f>
        <v/>
      </c>
      <c r="H401" s="14" t="str">
        <f>IF(入力シート!$J$402&lt;&gt;"",F401,"")</f>
        <v/>
      </c>
      <c r="I401" s="14" t="str">
        <f t="shared" si="6"/>
        <v/>
      </c>
    </row>
    <row r="402" spans="1:9" ht="15" customHeight="1">
      <c r="A402" s="18" t="str">
        <f>IF(入力シート!$J$403&lt;&gt;"",入力シート!A403,"")</f>
        <v/>
      </c>
      <c r="B402" s="18" t="str">
        <f>IF(入力シート!$J$403&lt;&gt;"",入力シート!B403,"")</f>
        <v/>
      </c>
      <c r="C402" s="22" t="str">
        <f>IF(入力シート!$J$403&lt;&gt;"",入力シート!C403,"")</f>
        <v/>
      </c>
      <c r="D402" s="22" t="str">
        <f>IF(入力シート!$J$403&lt;&gt;"",入力シート!J403,"")</f>
        <v/>
      </c>
      <c r="E402" s="14" t="str">
        <f>IF(入力シート!$J$403&lt;&gt;"",IFERROR(入力シート!J403/入力シート!C403,""),"")</f>
        <v/>
      </c>
      <c r="F402" s="14" t="str">
        <f>IF(入力シート!$J$403&lt;&gt;"",入力シート!E403,"")</f>
        <v/>
      </c>
      <c r="G402" s="14" t="str">
        <f>IF(入力シート!$J$403&lt;&gt;"",E402,"")</f>
        <v/>
      </c>
      <c r="H402" s="14" t="str">
        <f>IF(入力シート!$J$403&lt;&gt;"",F402,"")</f>
        <v/>
      </c>
      <c r="I402" s="14" t="str">
        <f t="shared" si="6"/>
        <v/>
      </c>
    </row>
    <row r="403" spans="1:9" ht="15" customHeight="1">
      <c r="A403" s="18" t="str">
        <f>IF(入力シート!$J$404&lt;&gt;"",入力シート!A404,"")</f>
        <v/>
      </c>
      <c r="B403" s="18" t="str">
        <f>IF(入力シート!$J$404&lt;&gt;"",入力シート!B404,"")</f>
        <v/>
      </c>
      <c r="C403" s="22" t="str">
        <f>IF(入力シート!$J$404&lt;&gt;"",入力シート!C404,"")</f>
        <v/>
      </c>
      <c r="D403" s="22" t="str">
        <f>IF(入力シート!$J$404&lt;&gt;"",入力シート!J404,"")</f>
        <v/>
      </c>
      <c r="E403" s="14" t="str">
        <f>IF(入力シート!$J$404&lt;&gt;"",IFERROR(入力シート!J404/入力シート!C404,""),"")</f>
        <v/>
      </c>
      <c r="F403" s="14" t="str">
        <f>IF(入力シート!$J$404&lt;&gt;"",入力シート!E404,"")</f>
        <v/>
      </c>
      <c r="G403" s="14" t="str">
        <f>IF(入力シート!$J$404&lt;&gt;"",E403,"")</f>
        <v/>
      </c>
      <c r="H403" s="14" t="str">
        <f>IF(入力シート!$J$404&lt;&gt;"",F403,"")</f>
        <v/>
      </c>
      <c r="I403" s="14" t="str">
        <f t="shared" si="6"/>
        <v/>
      </c>
    </row>
    <row r="404" spans="1:9" ht="15" customHeight="1">
      <c r="A404" s="18" t="str">
        <f>IF(入力シート!$J$405&lt;&gt;"",入力シート!A405,"")</f>
        <v/>
      </c>
      <c r="B404" s="18" t="str">
        <f>IF(入力シート!$J$405&lt;&gt;"",入力シート!B405,"")</f>
        <v/>
      </c>
      <c r="C404" s="22" t="str">
        <f>IF(入力シート!$J$405&lt;&gt;"",入力シート!C405,"")</f>
        <v/>
      </c>
      <c r="D404" s="22" t="str">
        <f>IF(入力シート!$J$405&lt;&gt;"",入力シート!J405,"")</f>
        <v/>
      </c>
      <c r="E404" s="14" t="str">
        <f>IF(入力シート!$J$405&lt;&gt;"",IFERROR(入力シート!J405/入力シート!C405,""),"")</f>
        <v/>
      </c>
      <c r="F404" s="14" t="str">
        <f>IF(入力シート!$J$405&lt;&gt;"",入力シート!E405,"")</f>
        <v/>
      </c>
      <c r="G404" s="14" t="str">
        <f>IF(入力シート!$J$405&lt;&gt;"",E404,"")</f>
        <v/>
      </c>
      <c r="H404" s="14" t="str">
        <f>IF(入力シート!$J$405&lt;&gt;"",F404,"")</f>
        <v/>
      </c>
      <c r="I404" s="14" t="str">
        <f t="shared" si="6"/>
        <v/>
      </c>
    </row>
    <row r="405" spans="1:9" ht="15" customHeight="1">
      <c r="A405" s="18" t="str">
        <f>IF(入力シート!$J$406&lt;&gt;"",入力シート!A406,"")</f>
        <v/>
      </c>
      <c r="B405" s="18" t="str">
        <f>IF(入力シート!$J$406&lt;&gt;"",入力シート!B406,"")</f>
        <v/>
      </c>
      <c r="C405" s="22" t="str">
        <f>IF(入力シート!$J$406&lt;&gt;"",入力シート!C406,"")</f>
        <v/>
      </c>
      <c r="D405" s="22" t="str">
        <f>IF(入力シート!$J$406&lt;&gt;"",入力シート!J406,"")</f>
        <v/>
      </c>
      <c r="E405" s="14" t="str">
        <f>IF(入力シート!$J$406&lt;&gt;"",IFERROR(入力シート!J406/入力シート!C406,""),"")</f>
        <v/>
      </c>
      <c r="F405" s="14" t="str">
        <f>IF(入力シート!$J$406&lt;&gt;"",入力シート!E406,"")</f>
        <v/>
      </c>
      <c r="G405" s="14" t="str">
        <f>IF(入力シート!$J$406&lt;&gt;"",E405,"")</f>
        <v/>
      </c>
      <c r="H405" s="14" t="str">
        <f>IF(入力シート!$J$406&lt;&gt;"",F405,"")</f>
        <v/>
      </c>
      <c r="I405" s="14" t="str">
        <f t="shared" si="6"/>
        <v/>
      </c>
    </row>
    <row r="406" spans="1:9" ht="15" customHeight="1">
      <c r="A406" s="18" t="str">
        <f>IF(入力シート!$J$407&lt;&gt;"",入力シート!A407,"")</f>
        <v/>
      </c>
      <c r="B406" s="18" t="str">
        <f>IF(入力シート!$J$407&lt;&gt;"",入力シート!B407,"")</f>
        <v/>
      </c>
      <c r="C406" s="22" t="str">
        <f>IF(入力シート!$J$407&lt;&gt;"",入力シート!C407,"")</f>
        <v/>
      </c>
      <c r="D406" s="22" t="str">
        <f>IF(入力シート!$J$407&lt;&gt;"",入力シート!J407,"")</f>
        <v/>
      </c>
      <c r="E406" s="14" t="str">
        <f>IF(入力シート!$J$407&lt;&gt;"",IFERROR(入力シート!J407/入力シート!C407,""),"")</f>
        <v/>
      </c>
      <c r="F406" s="14" t="str">
        <f>IF(入力シート!$J$407&lt;&gt;"",入力シート!E407,"")</f>
        <v/>
      </c>
      <c r="G406" s="14" t="str">
        <f>IF(入力シート!$J$407&lt;&gt;"",E406,"")</f>
        <v/>
      </c>
      <c r="H406" s="14" t="str">
        <f>IF(入力シート!$J$407&lt;&gt;"",F406,"")</f>
        <v/>
      </c>
      <c r="I406" s="14" t="str">
        <f t="shared" si="6"/>
        <v/>
      </c>
    </row>
    <row r="407" spans="1:9" ht="15" customHeight="1">
      <c r="A407" s="18" t="str">
        <f>IF(入力シート!$J$408&lt;&gt;"",入力シート!A408,"")</f>
        <v/>
      </c>
      <c r="B407" s="18" t="str">
        <f>IF(入力シート!$J$408&lt;&gt;"",入力シート!B408,"")</f>
        <v/>
      </c>
      <c r="C407" s="22" t="str">
        <f>IF(入力シート!$J$408&lt;&gt;"",入力シート!C408,"")</f>
        <v/>
      </c>
      <c r="D407" s="22" t="str">
        <f>IF(入力シート!$J$408&lt;&gt;"",入力シート!J408,"")</f>
        <v/>
      </c>
      <c r="E407" s="14" t="str">
        <f>IF(入力シート!$J$408&lt;&gt;"",IFERROR(入力シート!J408/入力シート!C408,""),"")</f>
        <v/>
      </c>
      <c r="F407" s="14" t="str">
        <f>IF(入力シート!$J$408&lt;&gt;"",入力シート!E408,"")</f>
        <v/>
      </c>
      <c r="G407" s="14" t="str">
        <f>IF(入力シート!$J$408&lt;&gt;"",E407,"")</f>
        <v/>
      </c>
      <c r="H407" s="14" t="str">
        <f>IF(入力シート!$J$408&lt;&gt;"",F407,"")</f>
        <v/>
      </c>
      <c r="I407" s="14" t="str">
        <f t="shared" si="6"/>
        <v/>
      </c>
    </row>
    <row r="408" spans="1:9" ht="15" customHeight="1">
      <c r="A408" s="18" t="str">
        <f>IF(入力シート!$J$409&lt;&gt;"",入力シート!A409,"")</f>
        <v/>
      </c>
      <c r="B408" s="18" t="str">
        <f>IF(入力シート!$J$409&lt;&gt;"",入力シート!B409,"")</f>
        <v/>
      </c>
      <c r="C408" s="22" t="str">
        <f>IF(入力シート!$J$409&lt;&gt;"",入力シート!C409,"")</f>
        <v/>
      </c>
      <c r="D408" s="22" t="str">
        <f>IF(入力シート!$J$409&lt;&gt;"",入力シート!J409,"")</f>
        <v/>
      </c>
      <c r="E408" s="14" t="str">
        <f>IF(入力シート!$J$409&lt;&gt;"",IFERROR(入力シート!J409/入力シート!C409,""),"")</f>
        <v/>
      </c>
      <c r="F408" s="14" t="str">
        <f>IF(入力シート!$J$409&lt;&gt;"",入力シート!E409,"")</f>
        <v/>
      </c>
      <c r="G408" s="14" t="str">
        <f>IF(入力シート!$J$409&lt;&gt;"",E408,"")</f>
        <v/>
      </c>
      <c r="H408" s="14" t="str">
        <f>IF(入力シート!$J$409&lt;&gt;"",F408,"")</f>
        <v/>
      </c>
      <c r="I408" s="14" t="str">
        <f t="shared" si="6"/>
        <v/>
      </c>
    </row>
    <row r="409" spans="1:9" ht="15" customHeight="1">
      <c r="A409" s="18" t="str">
        <f>IF(入力シート!$J$410&lt;&gt;"",入力シート!A410,"")</f>
        <v/>
      </c>
      <c r="B409" s="18" t="str">
        <f>IF(入力シート!$J$410&lt;&gt;"",入力シート!B410,"")</f>
        <v/>
      </c>
      <c r="C409" s="22" t="str">
        <f>IF(入力シート!$J$410&lt;&gt;"",入力シート!C410,"")</f>
        <v/>
      </c>
      <c r="D409" s="22" t="str">
        <f>IF(入力シート!$J$410&lt;&gt;"",入力シート!J410,"")</f>
        <v/>
      </c>
      <c r="E409" s="14" t="str">
        <f>IF(入力シート!$J$410&lt;&gt;"",IFERROR(入力シート!J410/入力シート!C410,""),"")</f>
        <v/>
      </c>
      <c r="F409" s="14" t="str">
        <f>IF(入力シート!$J$410&lt;&gt;"",入力シート!E410,"")</f>
        <v/>
      </c>
      <c r="G409" s="14" t="str">
        <f>IF(入力シート!$J$410&lt;&gt;"",E409,"")</f>
        <v/>
      </c>
      <c r="H409" s="14" t="str">
        <f>IF(入力シート!$J$410&lt;&gt;"",F409,"")</f>
        <v/>
      </c>
      <c r="I409" s="14" t="str">
        <f t="shared" si="6"/>
        <v/>
      </c>
    </row>
    <row r="410" spans="1:9" ht="15" customHeight="1">
      <c r="A410" s="18" t="str">
        <f>IF(入力シート!$J$411&lt;&gt;"",入力シート!A411,"")</f>
        <v/>
      </c>
      <c r="B410" s="18" t="str">
        <f>IF(入力シート!$J$411&lt;&gt;"",入力シート!B411,"")</f>
        <v/>
      </c>
      <c r="C410" s="22" t="str">
        <f>IF(入力シート!$J$411&lt;&gt;"",入力シート!C411,"")</f>
        <v/>
      </c>
      <c r="D410" s="22" t="str">
        <f>IF(入力シート!$J$411&lt;&gt;"",入力シート!J411,"")</f>
        <v/>
      </c>
      <c r="E410" s="14" t="str">
        <f>IF(入力シート!$J$411&lt;&gt;"",IFERROR(入力シート!J411/入力シート!C411,""),"")</f>
        <v/>
      </c>
      <c r="F410" s="14" t="str">
        <f>IF(入力シート!$J$411&lt;&gt;"",入力シート!E411,"")</f>
        <v/>
      </c>
      <c r="G410" s="14" t="str">
        <f>IF(入力シート!$J$411&lt;&gt;"",E410,"")</f>
        <v/>
      </c>
      <c r="H410" s="14" t="str">
        <f>IF(入力シート!$J$411&lt;&gt;"",F410,"")</f>
        <v/>
      </c>
      <c r="I410" s="14" t="str">
        <f t="shared" si="6"/>
        <v/>
      </c>
    </row>
    <row r="411" spans="1:9" ht="15" customHeight="1">
      <c r="A411" s="18" t="str">
        <f>IF(入力シート!$J$412&lt;&gt;"",入力シート!A412,"")</f>
        <v/>
      </c>
      <c r="B411" s="18" t="str">
        <f>IF(入力シート!$J$412&lt;&gt;"",入力シート!B412,"")</f>
        <v/>
      </c>
      <c r="C411" s="22" t="str">
        <f>IF(入力シート!$J$412&lt;&gt;"",入力シート!C412,"")</f>
        <v/>
      </c>
      <c r="D411" s="22" t="str">
        <f>IF(入力シート!$J$412&lt;&gt;"",入力シート!J412,"")</f>
        <v/>
      </c>
      <c r="E411" s="14" t="str">
        <f>IF(入力シート!$J$412&lt;&gt;"",IFERROR(入力シート!J412/入力シート!C412,""),"")</f>
        <v/>
      </c>
      <c r="F411" s="14" t="str">
        <f>IF(入力シート!$J$412&lt;&gt;"",入力シート!E412,"")</f>
        <v/>
      </c>
      <c r="G411" s="14" t="str">
        <f>IF(入力シート!$J$412&lt;&gt;"",E411,"")</f>
        <v/>
      </c>
      <c r="H411" s="14" t="str">
        <f>IF(入力シート!$J$412&lt;&gt;"",F411,"")</f>
        <v/>
      </c>
      <c r="I411" s="14" t="str">
        <f t="shared" si="6"/>
        <v/>
      </c>
    </row>
    <row r="412" spans="1:9" ht="15" customHeight="1">
      <c r="A412" s="18" t="str">
        <f>IF(入力シート!$J$413&lt;&gt;"",入力シート!A413,"")</f>
        <v/>
      </c>
      <c r="B412" s="18" t="str">
        <f>IF(入力シート!$J$413&lt;&gt;"",入力シート!B413,"")</f>
        <v/>
      </c>
      <c r="C412" s="22" t="str">
        <f>IF(入力シート!$J$413&lt;&gt;"",入力シート!C413,"")</f>
        <v/>
      </c>
      <c r="D412" s="22" t="str">
        <f>IF(入力シート!$J$413&lt;&gt;"",入力シート!J413,"")</f>
        <v/>
      </c>
      <c r="E412" s="14" t="str">
        <f>IF(入力シート!$J$413&lt;&gt;"",IFERROR(入力シート!J413/入力シート!C413,""),"")</f>
        <v/>
      </c>
      <c r="F412" s="14" t="str">
        <f>IF(入力シート!$J$413&lt;&gt;"",入力シート!E413,"")</f>
        <v/>
      </c>
      <c r="G412" s="14" t="str">
        <f>IF(入力シート!$J$413&lt;&gt;"",E412,"")</f>
        <v/>
      </c>
      <c r="H412" s="14" t="str">
        <f>IF(入力シート!$J$413&lt;&gt;"",F412,"")</f>
        <v/>
      </c>
      <c r="I412" s="14" t="str">
        <f t="shared" si="6"/>
        <v/>
      </c>
    </row>
    <row r="413" spans="1:9" ht="15" customHeight="1">
      <c r="A413" s="18" t="str">
        <f>IF(入力シート!$J$414&lt;&gt;"",入力シート!A414,"")</f>
        <v/>
      </c>
      <c r="B413" s="18" t="str">
        <f>IF(入力シート!$J$414&lt;&gt;"",入力シート!B414,"")</f>
        <v/>
      </c>
      <c r="C413" s="22" t="str">
        <f>IF(入力シート!$J$414&lt;&gt;"",入力シート!C414,"")</f>
        <v/>
      </c>
      <c r="D413" s="22" t="str">
        <f>IF(入力シート!$J$414&lt;&gt;"",入力シート!J414,"")</f>
        <v/>
      </c>
      <c r="E413" s="14" t="str">
        <f>IF(入力シート!$J$414&lt;&gt;"",IFERROR(入力シート!J414/入力シート!C414,""),"")</f>
        <v/>
      </c>
      <c r="F413" s="14" t="str">
        <f>IF(入力シート!$J$414&lt;&gt;"",入力シート!E414,"")</f>
        <v/>
      </c>
      <c r="G413" s="14" t="str">
        <f>IF(入力シート!$J$414&lt;&gt;"",E413,"")</f>
        <v/>
      </c>
      <c r="H413" s="14" t="str">
        <f>IF(入力シート!$J$414&lt;&gt;"",F413,"")</f>
        <v/>
      </c>
      <c r="I413" s="14" t="str">
        <f t="shared" si="6"/>
        <v/>
      </c>
    </row>
    <row r="414" spans="1:9" ht="15" customHeight="1">
      <c r="A414" s="18" t="str">
        <f>IF(入力シート!$J$415&lt;&gt;"",入力シート!A415,"")</f>
        <v/>
      </c>
      <c r="B414" s="18" t="str">
        <f>IF(入力シート!$J$415&lt;&gt;"",入力シート!B415,"")</f>
        <v/>
      </c>
      <c r="C414" s="22" t="str">
        <f>IF(入力シート!$J$415&lt;&gt;"",入力シート!C415,"")</f>
        <v/>
      </c>
      <c r="D414" s="22" t="str">
        <f>IF(入力シート!$J$415&lt;&gt;"",入力シート!J415,"")</f>
        <v/>
      </c>
      <c r="E414" s="14" t="str">
        <f>IF(入力シート!$J$415&lt;&gt;"",IFERROR(入力シート!J415/入力シート!C415,""),"")</f>
        <v/>
      </c>
      <c r="F414" s="14" t="str">
        <f>IF(入力シート!$J$415&lt;&gt;"",入力シート!E415,"")</f>
        <v/>
      </c>
      <c r="G414" s="14" t="str">
        <f>IF(入力シート!$J$415&lt;&gt;"",E414,"")</f>
        <v/>
      </c>
      <c r="H414" s="14" t="str">
        <f>IF(入力シート!$J$415&lt;&gt;"",F414,"")</f>
        <v/>
      </c>
      <c r="I414" s="14" t="str">
        <f t="shared" si="6"/>
        <v/>
      </c>
    </row>
    <row r="415" spans="1:9" ht="15" customHeight="1">
      <c r="A415" s="18" t="str">
        <f>IF(入力シート!$J$416&lt;&gt;"",入力シート!A416,"")</f>
        <v/>
      </c>
      <c r="B415" s="18" t="str">
        <f>IF(入力シート!$J$416&lt;&gt;"",入力シート!B416,"")</f>
        <v/>
      </c>
      <c r="C415" s="22" t="str">
        <f>IF(入力シート!$J$416&lt;&gt;"",入力シート!C416,"")</f>
        <v/>
      </c>
      <c r="D415" s="22" t="str">
        <f>IF(入力シート!$J$416&lt;&gt;"",入力シート!J416,"")</f>
        <v/>
      </c>
      <c r="E415" s="14" t="str">
        <f>IF(入力シート!$J$416&lt;&gt;"",IFERROR(入力シート!J416/入力シート!C416,""),"")</f>
        <v/>
      </c>
      <c r="F415" s="14" t="str">
        <f>IF(入力シート!$J$416&lt;&gt;"",入力シート!E416,"")</f>
        <v/>
      </c>
      <c r="G415" s="14" t="str">
        <f>IF(入力シート!$J$416&lt;&gt;"",E415,"")</f>
        <v/>
      </c>
      <c r="H415" s="14" t="str">
        <f>IF(入力シート!$J$416&lt;&gt;"",F415,"")</f>
        <v/>
      </c>
      <c r="I415" s="14" t="str">
        <f t="shared" si="6"/>
        <v/>
      </c>
    </row>
    <row r="416" spans="1:9" ht="15" customHeight="1">
      <c r="A416" s="18" t="str">
        <f>IF(入力シート!$J$417&lt;&gt;"",入力シート!A417,"")</f>
        <v/>
      </c>
      <c r="B416" s="18" t="str">
        <f>IF(入力シート!$J$417&lt;&gt;"",入力シート!B417,"")</f>
        <v/>
      </c>
      <c r="C416" s="22" t="str">
        <f>IF(入力シート!$J$417&lt;&gt;"",入力シート!C417,"")</f>
        <v/>
      </c>
      <c r="D416" s="22" t="str">
        <f>IF(入力シート!$J$417&lt;&gt;"",入力シート!J417,"")</f>
        <v/>
      </c>
      <c r="E416" s="14" t="str">
        <f>IF(入力シート!$J$417&lt;&gt;"",IFERROR(入力シート!J417/入力シート!C417,""),"")</f>
        <v/>
      </c>
      <c r="F416" s="14" t="str">
        <f>IF(入力シート!$J$417&lt;&gt;"",入力シート!E417,"")</f>
        <v/>
      </c>
      <c r="G416" s="14" t="str">
        <f>IF(入力シート!$J$417&lt;&gt;"",E416,"")</f>
        <v/>
      </c>
      <c r="H416" s="14" t="str">
        <f>IF(入力シート!$J$417&lt;&gt;"",F416,"")</f>
        <v/>
      </c>
      <c r="I416" s="14" t="str">
        <f t="shared" si="6"/>
        <v/>
      </c>
    </row>
    <row r="417" spans="1:9" ht="15" customHeight="1">
      <c r="A417" s="18" t="str">
        <f>IF(入力シート!$J$418&lt;&gt;"",入力シート!A418,"")</f>
        <v/>
      </c>
      <c r="B417" s="18" t="str">
        <f>IF(入力シート!$J$418&lt;&gt;"",入力シート!B418,"")</f>
        <v/>
      </c>
      <c r="C417" s="22" t="str">
        <f>IF(入力シート!$J$418&lt;&gt;"",入力シート!C418,"")</f>
        <v/>
      </c>
      <c r="D417" s="22" t="str">
        <f>IF(入力シート!$J$418&lt;&gt;"",入力シート!J418,"")</f>
        <v/>
      </c>
      <c r="E417" s="14" t="str">
        <f>IF(入力シート!$J$418&lt;&gt;"",IFERROR(入力シート!J418/入力シート!C418,""),"")</f>
        <v/>
      </c>
      <c r="F417" s="14" t="str">
        <f>IF(入力シート!$J$418&lt;&gt;"",入力シート!E418,"")</f>
        <v/>
      </c>
      <c r="G417" s="14" t="str">
        <f>IF(入力シート!$J$418&lt;&gt;"",E417,"")</f>
        <v/>
      </c>
      <c r="H417" s="14" t="str">
        <f>IF(入力シート!$J$418&lt;&gt;"",F417,"")</f>
        <v/>
      </c>
      <c r="I417" s="14" t="str">
        <f t="shared" si="6"/>
        <v/>
      </c>
    </row>
    <row r="418" spans="1:9" ht="15" customHeight="1">
      <c r="A418" s="18" t="str">
        <f>IF(入力シート!$J$419&lt;&gt;"",入力シート!A419,"")</f>
        <v/>
      </c>
      <c r="B418" s="18" t="str">
        <f>IF(入力シート!$J$419&lt;&gt;"",入力シート!B419,"")</f>
        <v/>
      </c>
      <c r="C418" s="22" t="str">
        <f>IF(入力シート!$J$419&lt;&gt;"",入力シート!C419,"")</f>
        <v/>
      </c>
      <c r="D418" s="22" t="str">
        <f>IF(入力シート!$J$419&lt;&gt;"",入力シート!J419,"")</f>
        <v/>
      </c>
      <c r="E418" s="14" t="str">
        <f>IF(入力シート!$J$419&lt;&gt;"",IFERROR(入力シート!J419/入力シート!C419,""),"")</f>
        <v/>
      </c>
      <c r="F418" s="14" t="str">
        <f>IF(入力シート!$J$419&lt;&gt;"",入力シート!E419,"")</f>
        <v/>
      </c>
      <c r="G418" s="14" t="str">
        <f>IF(入力シート!$J$419&lt;&gt;"",E418,"")</f>
        <v/>
      </c>
      <c r="H418" s="14" t="str">
        <f>IF(入力シート!$J$419&lt;&gt;"",F418,"")</f>
        <v/>
      </c>
      <c r="I418" s="14" t="str">
        <f t="shared" si="6"/>
        <v/>
      </c>
    </row>
    <row r="419" spans="1:9" ht="15" customHeight="1">
      <c r="A419" s="18" t="str">
        <f>IF(入力シート!$J$420&lt;&gt;"",入力シート!A420,"")</f>
        <v/>
      </c>
      <c r="B419" s="18" t="str">
        <f>IF(入力シート!$J$420&lt;&gt;"",入力シート!B420,"")</f>
        <v/>
      </c>
      <c r="C419" s="22" t="str">
        <f>IF(入力シート!$J$420&lt;&gt;"",入力シート!C420,"")</f>
        <v/>
      </c>
      <c r="D419" s="22" t="str">
        <f>IF(入力シート!$J$420&lt;&gt;"",入力シート!J420,"")</f>
        <v/>
      </c>
      <c r="E419" s="14" t="str">
        <f>IF(入力シート!$J$420&lt;&gt;"",IFERROR(入力シート!J420/入力シート!C420,""),"")</f>
        <v/>
      </c>
      <c r="F419" s="14" t="str">
        <f>IF(入力シート!$J$420&lt;&gt;"",入力シート!E420,"")</f>
        <v/>
      </c>
      <c r="G419" s="14" t="str">
        <f>IF(入力シート!$J$420&lt;&gt;"",E419,"")</f>
        <v/>
      </c>
      <c r="H419" s="14" t="str">
        <f>IF(入力シート!$J$420&lt;&gt;"",F419,"")</f>
        <v/>
      </c>
      <c r="I419" s="14" t="str">
        <f t="shared" si="6"/>
        <v/>
      </c>
    </row>
    <row r="420" spans="1:9" ht="15" customHeight="1">
      <c r="A420" s="18" t="str">
        <f>IF(入力シート!$J$421&lt;&gt;"",入力シート!A421,"")</f>
        <v/>
      </c>
      <c r="B420" s="18" t="str">
        <f>IF(入力シート!$J$421&lt;&gt;"",入力シート!B421,"")</f>
        <v/>
      </c>
      <c r="C420" s="22" t="str">
        <f>IF(入力シート!$J$421&lt;&gt;"",入力シート!C421,"")</f>
        <v/>
      </c>
      <c r="D420" s="22" t="str">
        <f>IF(入力シート!$J$421&lt;&gt;"",入力シート!J421,"")</f>
        <v/>
      </c>
      <c r="E420" s="14" t="str">
        <f>IF(入力シート!$J$421&lt;&gt;"",IFERROR(入力シート!J421/入力シート!C421,""),"")</f>
        <v/>
      </c>
      <c r="F420" s="14" t="str">
        <f>IF(入力シート!$J$421&lt;&gt;"",入力シート!E421,"")</f>
        <v/>
      </c>
      <c r="G420" s="14" t="str">
        <f>IF(入力シート!$J$421&lt;&gt;"",E420,"")</f>
        <v/>
      </c>
      <c r="H420" s="14" t="str">
        <f>IF(入力シート!$J$421&lt;&gt;"",F420,"")</f>
        <v/>
      </c>
      <c r="I420" s="14" t="str">
        <f t="shared" si="6"/>
        <v/>
      </c>
    </row>
    <row r="421" spans="1:9" ht="15" customHeight="1">
      <c r="A421" s="18" t="str">
        <f>IF(入力シート!$J$422&lt;&gt;"",入力シート!A422,"")</f>
        <v/>
      </c>
      <c r="B421" s="18" t="str">
        <f>IF(入力シート!$J$422&lt;&gt;"",入力シート!B422,"")</f>
        <v/>
      </c>
      <c r="C421" s="22" t="str">
        <f>IF(入力シート!$J$422&lt;&gt;"",入力シート!C422,"")</f>
        <v/>
      </c>
      <c r="D421" s="22" t="str">
        <f>IF(入力シート!$J$422&lt;&gt;"",入力シート!J422,"")</f>
        <v/>
      </c>
      <c r="E421" s="14" t="str">
        <f>IF(入力シート!$J$422&lt;&gt;"",IFERROR(入力シート!J422/入力シート!C422,""),"")</f>
        <v/>
      </c>
      <c r="F421" s="14" t="str">
        <f>IF(入力シート!$J$422&lt;&gt;"",入力シート!E422,"")</f>
        <v/>
      </c>
      <c r="G421" s="14" t="str">
        <f>IF(入力シート!$J$422&lt;&gt;"",E421,"")</f>
        <v/>
      </c>
      <c r="H421" s="14" t="str">
        <f>IF(入力シート!$J$422&lt;&gt;"",F421,"")</f>
        <v/>
      </c>
      <c r="I421" s="14" t="str">
        <f t="shared" si="6"/>
        <v/>
      </c>
    </row>
    <row r="422" spans="1:9" ht="15" customHeight="1">
      <c r="A422" s="18" t="str">
        <f>IF(入力シート!$J$423&lt;&gt;"",入力シート!A423,"")</f>
        <v/>
      </c>
      <c r="B422" s="18" t="str">
        <f>IF(入力シート!$J$423&lt;&gt;"",入力シート!B423,"")</f>
        <v/>
      </c>
      <c r="C422" s="22" t="str">
        <f>IF(入力シート!$J$423&lt;&gt;"",入力シート!C423,"")</f>
        <v/>
      </c>
      <c r="D422" s="22" t="str">
        <f>IF(入力シート!$J$423&lt;&gt;"",入力シート!J423,"")</f>
        <v/>
      </c>
      <c r="E422" s="14" t="str">
        <f>IF(入力シート!$J$423&lt;&gt;"",IFERROR(入力シート!J423/入力シート!C423,""),"")</f>
        <v/>
      </c>
      <c r="F422" s="14" t="str">
        <f>IF(入力シート!$J$423&lt;&gt;"",入力シート!E423,"")</f>
        <v/>
      </c>
      <c r="G422" s="14" t="str">
        <f>IF(入力シート!$J$423&lt;&gt;"",E422,"")</f>
        <v/>
      </c>
      <c r="H422" s="14" t="str">
        <f>IF(入力シート!$J$423&lt;&gt;"",F422,"")</f>
        <v/>
      </c>
      <c r="I422" s="14" t="str">
        <f t="shared" si="6"/>
        <v/>
      </c>
    </row>
    <row r="423" spans="1:9" ht="15" customHeight="1">
      <c r="A423" s="18" t="str">
        <f>IF(入力シート!$J$424&lt;&gt;"",入力シート!A424,"")</f>
        <v/>
      </c>
      <c r="B423" s="18" t="str">
        <f>IF(入力シート!$J$424&lt;&gt;"",入力シート!B424,"")</f>
        <v/>
      </c>
      <c r="C423" s="22" t="str">
        <f>IF(入力シート!$J$424&lt;&gt;"",入力シート!C424,"")</f>
        <v/>
      </c>
      <c r="D423" s="22" t="str">
        <f>IF(入力シート!$J$424&lt;&gt;"",入力シート!J424,"")</f>
        <v/>
      </c>
      <c r="E423" s="14" t="str">
        <f>IF(入力シート!$J$424&lt;&gt;"",IFERROR(入力シート!J424/入力シート!C424,""),"")</f>
        <v/>
      </c>
      <c r="F423" s="14" t="str">
        <f>IF(入力シート!$J$424&lt;&gt;"",入力シート!E424,"")</f>
        <v/>
      </c>
      <c r="G423" s="14" t="str">
        <f>IF(入力シート!$J$424&lt;&gt;"",E423,"")</f>
        <v/>
      </c>
      <c r="H423" s="14" t="str">
        <f>IF(入力シート!$J$424&lt;&gt;"",F423,"")</f>
        <v/>
      </c>
      <c r="I423" s="14" t="str">
        <f t="shared" si="6"/>
        <v/>
      </c>
    </row>
    <row r="424" spans="1:9" ht="15" customHeight="1">
      <c r="A424" s="18" t="str">
        <f>IF(入力シート!$J$425&lt;&gt;"",入力シート!A425,"")</f>
        <v/>
      </c>
      <c r="B424" s="18" t="str">
        <f>IF(入力シート!$J$425&lt;&gt;"",入力シート!B425,"")</f>
        <v/>
      </c>
      <c r="C424" s="22" t="str">
        <f>IF(入力シート!$J$425&lt;&gt;"",入力シート!C425,"")</f>
        <v/>
      </c>
      <c r="D424" s="22" t="str">
        <f>IF(入力シート!$J$425&lt;&gt;"",入力シート!J425,"")</f>
        <v/>
      </c>
      <c r="E424" s="14" t="str">
        <f>IF(入力シート!$J$425&lt;&gt;"",IFERROR(入力シート!J425/入力シート!C425,""),"")</f>
        <v/>
      </c>
      <c r="F424" s="14" t="str">
        <f>IF(入力シート!$J$425&lt;&gt;"",入力シート!E425,"")</f>
        <v/>
      </c>
      <c r="G424" s="14" t="str">
        <f>IF(入力シート!$J$425&lt;&gt;"",E424,"")</f>
        <v/>
      </c>
      <c r="H424" s="14" t="str">
        <f>IF(入力シート!$J$425&lt;&gt;"",F424,"")</f>
        <v/>
      </c>
      <c r="I424" s="14" t="str">
        <f t="shared" si="6"/>
        <v/>
      </c>
    </row>
    <row r="425" spans="1:9" ht="15" customHeight="1">
      <c r="A425" s="18" t="str">
        <f>IF(入力シート!$J$426&lt;&gt;"",入力シート!A426,"")</f>
        <v/>
      </c>
      <c r="B425" s="18" t="str">
        <f>IF(入力シート!$J$426&lt;&gt;"",入力シート!B426,"")</f>
        <v/>
      </c>
      <c r="C425" s="22" t="str">
        <f>IF(入力シート!$J$426&lt;&gt;"",入力シート!C426,"")</f>
        <v/>
      </c>
      <c r="D425" s="22" t="str">
        <f>IF(入力シート!$J$426&lt;&gt;"",入力シート!J426,"")</f>
        <v/>
      </c>
      <c r="E425" s="14" t="str">
        <f>IF(入力シート!$J$426&lt;&gt;"",IFERROR(入力シート!J426/入力シート!C426,""),"")</f>
        <v/>
      </c>
      <c r="F425" s="14" t="str">
        <f>IF(入力シート!$J$426&lt;&gt;"",入力シート!E426,"")</f>
        <v/>
      </c>
      <c r="G425" s="14" t="str">
        <f>IF(入力シート!$J$426&lt;&gt;"",E425,"")</f>
        <v/>
      </c>
      <c r="H425" s="14" t="str">
        <f>IF(入力シート!$J$426&lt;&gt;"",F425,"")</f>
        <v/>
      </c>
      <c r="I425" s="14" t="str">
        <f t="shared" si="6"/>
        <v/>
      </c>
    </row>
    <row r="426" spans="1:9" ht="15" customHeight="1">
      <c r="A426" s="18" t="str">
        <f>IF(入力シート!$J$427&lt;&gt;"",入力シート!A427,"")</f>
        <v/>
      </c>
      <c r="B426" s="18" t="str">
        <f>IF(入力シート!$J$427&lt;&gt;"",入力シート!B427,"")</f>
        <v/>
      </c>
      <c r="C426" s="22" t="str">
        <f>IF(入力シート!$J$427&lt;&gt;"",入力シート!C427,"")</f>
        <v/>
      </c>
      <c r="D426" s="22" t="str">
        <f>IF(入力シート!$J$427&lt;&gt;"",入力シート!J427,"")</f>
        <v/>
      </c>
      <c r="E426" s="14" t="str">
        <f>IF(入力シート!$J$427&lt;&gt;"",IFERROR(入力シート!J427/入力シート!C427,""),"")</f>
        <v/>
      </c>
      <c r="F426" s="14" t="str">
        <f>IF(入力シート!$J$427&lt;&gt;"",入力シート!E427,"")</f>
        <v/>
      </c>
      <c r="G426" s="14" t="str">
        <f>IF(入力シート!$J$427&lt;&gt;"",E426,"")</f>
        <v/>
      </c>
      <c r="H426" s="14" t="str">
        <f>IF(入力シート!$J$427&lt;&gt;"",F426,"")</f>
        <v/>
      </c>
      <c r="I426" s="14" t="str">
        <f t="shared" si="6"/>
        <v/>
      </c>
    </row>
    <row r="427" spans="1:9" ht="15" customHeight="1">
      <c r="A427" s="18" t="str">
        <f>IF(入力シート!$J$428&lt;&gt;"",入力シート!A428,"")</f>
        <v/>
      </c>
      <c r="B427" s="18" t="str">
        <f>IF(入力シート!$J$428&lt;&gt;"",入力シート!B428,"")</f>
        <v/>
      </c>
      <c r="C427" s="22" t="str">
        <f>IF(入力シート!$J$428&lt;&gt;"",入力シート!C428,"")</f>
        <v/>
      </c>
      <c r="D427" s="22" t="str">
        <f>IF(入力シート!$J$428&lt;&gt;"",入力シート!J428,"")</f>
        <v/>
      </c>
      <c r="E427" s="14" t="str">
        <f>IF(入力シート!$J$428&lt;&gt;"",IFERROR(入力シート!J428/入力シート!C428,""),"")</f>
        <v/>
      </c>
      <c r="F427" s="14" t="str">
        <f>IF(入力シート!$J$428&lt;&gt;"",入力シート!E428,"")</f>
        <v/>
      </c>
      <c r="G427" s="14" t="str">
        <f>IF(入力シート!$J$428&lt;&gt;"",E427,"")</f>
        <v/>
      </c>
      <c r="H427" s="14" t="str">
        <f>IF(入力シート!$J$428&lt;&gt;"",F427,"")</f>
        <v/>
      </c>
      <c r="I427" s="14" t="str">
        <f t="shared" si="6"/>
        <v/>
      </c>
    </row>
    <row r="428" spans="1:9" ht="15" customHeight="1">
      <c r="A428" s="18" t="str">
        <f>IF(入力シート!$J$429&lt;&gt;"",入力シート!A429,"")</f>
        <v/>
      </c>
      <c r="B428" s="18" t="str">
        <f>IF(入力シート!$J$429&lt;&gt;"",入力シート!B429,"")</f>
        <v/>
      </c>
      <c r="C428" s="22" t="str">
        <f>IF(入力シート!$J$429&lt;&gt;"",入力シート!C429,"")</f>
        <v/>
      </c>
      <c r="D428" s="22" t="str">
        <f>IF(入力シート!$J$429&lt;&gt;"",入力シート!J429,"")</f>
        <v/>
      </c>
      <c r="E428" s="14" t="str">
        <f>IF(入力シート!$J$429&lt;&gt;"",IFERROR(入力シート!J429/入力シート!C429,""),"")</f>
        <v/>
      </c>
      <c r="F428" s="14" t="str">
        <f>IF(入力シート!$J$429&lt;&gt;"",入力シート!E429,"")</f>
        <v/>
      </c>
      <c r="G428" s="14" t="str">
        <f>IF(入力シート!$J$429&lt;&gt;"",E428,"")</f>
        <v/>
      </c>
      <c r="H428" s="14" t="str">
        <f>IF(入力シート!$J$429&lt;&gt;"",F428,"")</f>
        <v/>
      </c>
      <c r="I428" s="14" t="str">
        <f t="shared" si="6"/>
        <v/>
      </c>
    </row>
    <row r="429" spans="1:9" ht="15" customHeight="1">
      <c r="A429" s="18" t="str">
        <f>IF(入力シート!$J$430&lt;&gt;"",入力シート!A430,"")</f>
        <v/>
      </c>
      <c r="B429" s="18" t="str">
        <f>IF(入力シート!$J$430&lt;&gt;"",入力シート!B430,"")</f>
        <v/>
      </c>
      <c r="C429" s="22" t="str">
        <f>IF(入力シート!$J$430&lt;&gt;"",入力シート!C430,"")</f>
        <v/>
      </c>
      <c r="D429" s="22" t="str">
        <f>IF(入力シート!$J$430&lt;&gt;"",入力シート!J430,"")</f>
        <v/>
      </c>
      <c r="E429" s="14" t="str">
        <f>IF(入力シート!$J$430&lt;&gt;"",IFERROR(入力シート!J430/入力シート!C430,""),"")</f>
        <v/>
      </c>
      <c r="F429" s="14" t="str">
        <f>IF(入力シート!$J$430&lt;&gt;"",入力シート!E430,"")</f>
        <v/>
      </c>
      <c r="G429" s="14" t="str">
        <f>IF(入力シート!$J$430&lt;&gt;"",E429,"")</f>
        <v/>
      </c>
      <c r="H429" s="14" t="str">
        <f>IF(入力シート!$J$430&lt;&gt;"",F429,"")</f>
        <v/>
      </c>
      <c r="I429" s="14" t="str">
        <f t="shared" si="6"/>
        <v/>
      </c>
    </row>
    <row r="430" spans="1:9" ht="15" customHeight="1">
      <c r="A430" s="18" t="str">
        <f>IF(入力シート!$J$431&lt;&gt;"",入力シート!A431,"")</f>
        <v/>
      </c>
      <c r="B430" s="18" t="str">
        <f>IF(入力シート!$J$431&lt;&gt;"",入力シート!B431,"")</f>
        <v/>
      </c>
      <c r="C430" s="22" t="str">
        <f>IF(入力シート!$J$431&lt;&gt;"",入力シート!C431,"")</f>
        <v/>
      </c>
      <c r="D430" s="22" t="str">
        <f>IF(入力シート!$J$431&lt;&gt;"",入力シート!J431,"")</f>
        <v/>
      </c>
      <c r="E430" s="14" t="str">
        <f>IF(入力シート!$J$431&lt;&gt;"",IFERROR(入力シート!J431/入力シート!C431,""),"")</f>
        <v/>
      </c>
      <c r="F430" s="14" t="str">
        <f>IF(入力シート!$J$431&lt;&gt;"",入力シート!E431,"")</f>
        <v/>
      </c>
      <c r="G430" s="14" t="str">
        <f>IF(入力シート!$J$431&lt;&gt;"",E430,"")</f>
        <v/>
      </c>
      <c r="H430" s="14" t="str">
        <f>IF(入力シート!$J$431&lt;&gt;"",F430,"")</f>
        <v/>
      </c>
      <c r="I430" s="14" t="str">
        <f t="shared" si="6"/>
        <v/>
      </c>
    </row>
    <row r="431" spans="1:9" ht="15" customHeight="1">
      <c r="A431" s="18" t="str">
        <f>IF(入力シート!$J$432&lt;&gt;"",入力シート!A432,"")</f>
        <v/>
      </c>
      <c r="B431" s="18" t="str">
        <f>IF(入力シート!$J$432&lt;&gt;"",入力シート!B432,"")</f>
        <v/>
      </c>
      <c r="C431" s="22" t="str">
        <f>IF(入力シート!$J$432&lt;&gt;"",入力シート!C432,"")</f>
        <v/>
      </c>
      <c r="D431" s="22" t="str">
        <f>IF(入力シート!$J$432&lt;&gt;"",入力シート!J432,"")</f>
        <v/>
      </c>
      <c r="E431" s="14" t="str">
        <f>IF(入力シート!$J$432&lt;&gt;"",IFERROR(入力シート!J432/入力シート!C432,""),"")</f>
        <v/>
      </c>
      <c r="F431" s="14" t="str">
        <f>IF(入力シート!$J$432&lt;&gt;"",入力シート!E432,"")</f>
        <v/>
      </c>
      <c r="G431" s="14" t="str">
        <f>IF(入力シート!$J$432&lt;&gt;"",E431,"")</f>
        <v/>
      </c>
      <c r="H431" s="14" t="str">
        <f>IF(入力シート!$J$432&lt;&gt;"",F431,"")</f>
        <v/>
      </c>
      <c r="I431" s="14" t="str">
        <f t="shared" si="6"/>
        <v/>
      </c>
    </row>
    <row r="432" spans="1:9" ht="15" customHeight="1">
      <c r="A432" s="18" t="str">
        <f>IF(入力シート!$J$433&lt;&gt;"",入力シート!A433,"")</f>
        <v/>
      </c>
      <c r="B432" s="18" t="str">
        <f>IF(入力シート!$J$433&lt;&gt;"",入力シート!B433,"")</f>
        <v/>
      </c>
      <c r="C432" s="22" t="str">
        <f>IF(入力シート!$J$433&lt;&gt;"",入力シート!C433,"")</f>
        <v/>
      </c>
      <c r="D432" s="22" t="str">
        <f>IF(入力シート!$J$433&lt;&gt;"",入力シート!J433,"")</f>
        <v/>
      </c>
      <c r="E432" s="14" t="str">
        <f>IF(入力シート!$J$433&lt;&gt;"",IFERROR(入力シート!J433/入力シート!C433,""),"")</f>
        <v/>
      </c>
      <c r="F432" s="14" t="str">
        <f>IF(入力シート!$J$433&lt;&gt;"",入力シート!E433,"")</f>
        <v/>
      </c>
      <c r="G432" s="14" t="str">
        <f>IF(入力シート!$J$433&lt;&gt;"",E432,"")</f>
        <v/>
      </c>
      <c r="H432" s="14" t="str">
        <f>IF(入力シート!$J$433&lt;&gt;"",F432,"")</f>
        <v/>
      </c>
      <c r="I432" s="14" t="str">
        <f t="shared" si="6"/>
        <v/>
      </c>
    </row>
    <row r="433" spans="1:9" ht="15" customHeight="1">
      <c r="A433" s="18" t="str">
        <f>IF(入力シート!$J$434&lt;&gt;"",入力シート!A434,"")</f>
        <v/>
      </c>
      <c r="B433" s="18" t="str">
        <f>IF(入力シート!$J$434&lt;&gt;"",入力シート!B434,"")</f>
        <v/>
      </c>
      <c r="C433" s="22" t="str">
        <f>IF(入力シート!$J$434&lt;&gt;"",入力シート!C434,"")</f>
        <v/>
      </c>
      <c r="D433" s="22" t="str">
        <f>IF(入力シート!$J$434&lt;&gt;"",入力シート!J434,"")</f>
        <v/>
      </c>
      <c r="E433" s="14" t="str">
        <f>IF(入力シート!$J$434&lt;&gt;"",IFERROR(入力シート!J434/入力シート!C434,""),"")</f>
        <v/>
      </c>
      <c r="F433" s="14" t="str">
        <f>IF(入力シート!$J$434&lt;&gt;"",入力シート!E434,"")</f>
        <v/>
      </c>
      <c r="G433" s="14" t="str">
        <f>IF(入力シート!$J$434&lt;&gt;"",E433,"")</f>
        <v/>
      </c>
      <c r="H433" s="14" t="str">
        <f>IF(入力シート!$J$434&lt;&gt;"",F433,"")</f>
        <v/>
      </c>
      <c r="I433" s="14" t="str">
        <f t="shared" si="6"/>
        <v/>
      </c>
    </row>
    <row r="434" spans="1:9" ht="15" customHeight="1">
      <c r="A434" s="18" t="str">
        <f>IF(入力シート!$J$435&lt;&gt;"",入力シート!A435,"")</f>
        <v/>
      </c>
      <c r="B434" s="18" t="str">
        <f>IF(入力シート!$J$435&lt;&gt;"",入力シート!B435,"")</f>
        <v/>
      </c>
      <c r="C434" s="22" t="str">
        <f>IF(入力シート!$J$435&lt;&gt;"",入力シート!C435,"")</f>
        <v/>
      </c>
      <c r="D434" s="22" t="str">
        <f>IF(入力シート!$J$435&lt;&gt;"",入力シート!J435,"")</f>
        <v/>
      </c>
      <c r="E434" s="14" t="str">
        <f>IF(入力シート!$J$435&lt;&gt;"",IFERROR(入力シート!J435/入力シート!C435,""),"")</f>
        <v/>
      </c>
      <c r="F434" s="14" t="str">
        <f>IF(入力シート!$J$435&lt;&gt;"",入力シート!E435,"")</f>
        <v/>
      </c>
      <c r="G434" s="14" t="str">
        <f>IF(入力シート!$J$435&lt;&gt;"",E434,"")</f>
        <v/>
      </c>
      <c r="H434" s="14" t="str">
        <f>IF(入力シート!$J$435&lt;&gt;"",F434,"")</f>
        <v/>
      </c>
      <c r="I434" s="14" t="str">
        <f t="shared" si="6"/>
        <v/>
      </c>
    </row>
    <row r="435" spans="1:9" ht="15" customHeight="1">
      <c r="A435" s="18" t="str">
        <f>IF(入力シート!$J$436&lt;&gt;"",入力シート!A436,"")</f>
        <v/>
      </c>
      <c r="B435" s="18" t="str">
        <f>IF(入力シート!$J$436&lt;&gt;"",入力シート!B436,"")</f>
        <v/>
      </c>
      <c r="C435" s="22" t="str">
        <f>IF(入力シート!$J$436&lt;&gt;"",入力シート!C436,"")</f>
        <v/>
      </c>
      <c r="D435" s="22" t="str">
        <f>IF(入力シート!$J$436&lt;&gt;"",入力シート!J436,"")</f>
        <v/>
      </c>
      <c r="E435" s="14" t="str">
        <f>IF(入力シート!$J$436&lt;&gt;"",IFERROR(入力シート!J436/入力シート!C436,""),"")</f>
        <v/>
      </c>
      <c r="F435" s="14" t="str">
        <f>IF(入力シート!$J$436&lt;&gt;"",入力シート!E436,"")</f>
        <v/>
      </c>
      <c r="G435" s="14" t="str">
        <f>IF(入力シート!$J$436&lt;&gt;"",E435,"")</f>
        <v/>
      </c>
      <c r="H435" s="14" t="str">
        <f>IF(入力シート!$J$436&lt;&gt;"",F435,"")</f>
        <v/>
      </c>
      <c r="I435" s="14" t="str">
        <f t="shared" si="6"/>
        <v/>
      </c>
    </row>
    <row r="436" spans="1:9" ht="15" customHeight="1">
      <c r="A436" s="18" t="str">
        <f>IF(入力シート!$J$437&lt;&gt;"",入力シート!A437,"")</f>
        <v/>
      </c>
      <c r="B436" s="18" t="str">
        <f>IF(入力シート!$J$437&lt;&gt;"",入力シート!B437,"")</f>
        <v/>
      </c>
      <c r="C436" s="22" t="str">
        <f>IF(入力シート!$J$437&lt;&gt;"",入力シート!C437,"")</f>
        <v/>
      </c>
      <c r="D436" s="22" t="str">
        <f>IF(入力シート!$J$437&lt;&gt;"",入力シート!J437,"")</f>
        <v/>
      </c>
      <c r="E436" s="14" t="str">
        <f>IF(入力シート!$J$437&lt;&gt;"",IFERROR(入力シート!J437/入力シート!C437,""),"")</f>
        <v/>
      </c>
      <c r="F436" s="14" t="str">
        <f>IF(入力シート!$J$437&lt;&gt;"",入力シート!E437,"")</f>
        <v/>
      </c>
      <c r="G436" s="14" t="str">
        <f>IF(入力シート!$J$437&lt;&gt;"",E436,"")</f>
        <v/>
      </c>
      <c r="H436" s="14" t="str">
        <f>IF(入力シート!$J$437&lt;&gt;"",F436,"")</f>
        <v/>
      </c>
      <c r="I436" s="14" t="str">
        <f t="shared" si="6"/>
        <v/>
      </c>
    </row>
    <row r="437" spans="1:9" ht="15" customHeight="1">
      <c r="A437" s="18" t="str">
        <f>IF(入力シート!$J$438&lt;&gt;"",入力シート!A438,"")</f>
        <v/>
      </c>
      <c r="B437" s="18" t="str">
        <f>IF(入力シート!$J$438&lt;&gt;"",入力シート!B438,"")</f>
        <v/>
      </c>
      <c r="C437" s="22" t="str">
        <f>IF(入力シート!$J$438&lt;&gt;"",入力シート!C438,"")</f>
        <v/>
      </c>
      <c r="D437" s="22" t="str">
        <f>IF(入力シート!$J$438&lt;&gt;"",入力シート!J438,"")</f>
        <v/>
      </c>
      <c r="E437" s="14" t="str">
        <f>IF(入力シート!$J$438&lt;&gt;"",IFERROR(入力シート!J438/入力シート!C438,""),"")</f>
        <v/>
      </c>
      <c r="F437" s="14" t="str">
        <f>IF(入力シート!$J$438&lt;&gt;"",入力シート!E438,"")</f>
        <v/>
      </c>
      <c r="G437" s="14" t="str">
        <f>IF(入力シート!$J$438&lt;&gt;"",E437,"")</f>
        <v/>
      </c>
      <c r="H437" s="14" t="str">
        <f>IF(入力シート!$J$438&lt;&gt;"",F437,"")</f>
        <v/>
      </c>
      <c r="I437" s="14" t="str">
        <f t="shared" si="6"/>
        <v/>
      </c>
    </row>
    <row r="438" spans="1:9" ht="15" customHeight="1">
      <c r="A438" s="18" t="str">
        <f>IF(入力シート!$J$439&lt;&gt;"",入力シート!A439,"")</f>
        <v/>
      </c>
      <c r="B438" s="18" t="str">
        <f>IF(入力シート!$J$439&lt;&gt;"",入力シート!B439,"")</f>
        <v/>
      </c>
      <c r="C438" s="22" t="str">
        <f>IF(入力シート!$J$439&lt;&gt;"",入力シート!C439,"")</f>
        <v/>
      </c>
      <c r="D438" s="22" t="str">
        <f>IF(入力シート!$J$439&lt;&gt;"",入力シート!J439,"")</f>
        <v/>
      </c>
      <c r="E438" s="14" t="str">
        <f>IF(入力シート!$J$439&lt;&gt;"",IFERROR(入力シート!J439/入力シート!C439,""),"")</f>
        <v/>
      </c>
      <c r="F438" s="14" t="str">
        <f>IF(入力シート!$J$439&lt;&gt;"",入力シート!E439,"")</f>
        <v/>
      </c>
      <c r="G438" s="14" t="str">
        <f>IF(入力シート!$J$439&lt;&gt;"",E438,"")</f>
        <v/>
      </c>
      <c r="H438" s="14" t="str">
        <f>IF(入力シート!$J$439&lt;&gt;"",F438,"")</f>
        <v/>
      </c>
      <c r="I438" s="14" t="str">
        <f t="shared" si="6"/>
        <v/>
      </c>
    </row>
    <row r="439" spans="1:9" ht="15" customHeight="1">
      <c r="A439" s="18" t="str">
        <f>IF(入力シート!$J$440&lt;&gt;"",入力シート!A440,"")</f>
        <v/>
      </c>
      <c r="B439" s="18" t="str">
        <f>IF(入力シート!$J$440&lt;&gt;"",入力シート!B440,"")</f>
        <v/>
      </c>
      <c r="C439" s="22" t="str">
        <f>IF(入力シート!$J$440&lt;&gt;"",入力シート!C440,"")</f>
        <v/>
      </c>
      <c r="D439" s="22" t="str">
        <f>IF(入力シート!$J$440&lt;&gt;"",入力シート!J440,"")</f>
        <v/>
      </c>
      <c r="E439" s="14" t="str">
        <f>IF(入力シート!$J$440&lt;&gt;"",IFERROR(入力シート!J440/入力シート!C440,""),"")</f>
        <v/>
      </c>
      <c r="F439" s="14" t="str">
        <f>IF(入力シート!$J$440&lt;&gt;"",入力シート!E440,"")</f>
        <v/>
      </c>
      <c r="G439" s="14" t="str">
        <f>IF(入力シート!$J$440&lt;&gt;"",E439,"")</f>
        <v/>
      </c>
      <c r="H439" s="14" t="str">
        <f>IF(入力シート!$J$440&lt;&gt;"",F439,"")</f>
        <v/>
      </c>
      <c r="I439" s="14" t="str">
        <f t="shared" si="6"/>
        <v/>
      </c>
    </row>
    <row r="440" spans="1:9" ht="15" customHeight="1">
      <c r="A440" s="18" t="str">
        <f>IF(入力シート!$J$441&lt;&gt;"",入力シート!A441,"")</f>
        <v/>
      </c>
      <c r="B440" s="18" t="str">
        <f>IF(入力シート!$J$441&lt;&gt;"",入力シート!B441,"")</f>
        <v/>
      </c>
      <c r="C440" s="22" t="str">
        <f>IF(入力シート!$J$441&lt;&gt;"",入力シート!C441,"")</f>
        <v/>
      </c>
      <c r="D440" s="22" t="str">
        <f>IF(入力シート!$J$441&lt;&gt;"",入力シート!J441,"")</f>
        <v/>
      </c>
      <c r="E440" s="14" t="str">
        <f>IF(入力シート!$J$441&lt;&gt;"",IFERROR(入力シート!J441/入力シート!C441,""),"")</f>
        <v/>
      </c>
      <c r="F440" s="14" t="str">
        <f>IF(入力シート!$J$441&lt;&gt;"",入力シート!E441,"")</f>
        <v/>
      </c>
      <c r="G440" s="14" t="str">
        <f>IF(入力シート!$J$441&lt;&gt;"",E440,"")</f>
        <v/>
      </c>
      <c r="H440" s="14" t="str">
        <f>IF(入力シート!$J$441&lt;&gt;"",F440,"")</f>
        <v/>
      </c>
      <c r="I440" s="14" t="str">
        <f t="shared" si="6"/>
        <v/>
      </c>
    </row>
    <row r="441" spans="1:9" ht="15" customHeight="1">
      <c r="A441" s="18" t="str">
        <f>IF(入力シート!$J$442&lt;&gt;"",入力シート!A442,"")</f>
        <v/>
      </c>
      <c r="B441" s="18" t="str">
        <f>IF(入力シート!$J$442&lt;&gt;"",入力シート!B442,"")</f>
        <v/>
      </c>
      <c r="C441" s="22" t="str">
        <f>IF(入力シート!$J$442&lt;&gt;"",入力シート!C442,"")</f>
        <v/>
      </c>
      <c r="D441" s="22" t="str">
        <f>IF(入力シート!$J$442&lt;&gt;"",入力シート!J442,"")</f>
        <v/>
      </c>
      <c r="E441" s="14" t="str">
        <f>IF(入力シート!$J$442&lt;&gt;"",IFERROR(入力シート!J442/入力シート!C442,""),"")</f>
        <v/>
      </c>
      <c r="F441" s="14" t="str">
        <f>IF(入力シート!$J$442&lt;&gt;"",入力シート!E442,"")</f>
        <v/>
      </c>
      <c r="G441" s="14" t="str">
        <f>IF(入力シート!$J$442&lt;&gt;"",E441,"")</f>
        <v/>
      </c>
      <c r="H441" s="14" t="str">
        <f>IF(入力シート!$J$442&lt;&gt;"",F441,"")</f>
        <v/>
      </c>
      <c r="I441" s="14" t="str">
        <f t="shared" si="6"/>
        <v/>
      </c>
    </row>
    <row r="442" spans="1:9" ht="15" customHeight="1">
      <c r="A442" s="18" t="str">
        <f>IF(入力シート!$J$443&lt;&gt;"",入力シート!A443,"")</f>
        <v/>
      </c>
      <c r="B442" s="18" t="str">
        <f>IF(入力シート!$J$443&lt;&gt;"",入力シート!B443,"")</f>
        <v/>
      </c>
      <c r="C442" s="22" t="str">
        <f>IF(入力シート!$J$443&lt;&gt;"",入力シート!C443,"")</f>
        <v/>
      </c>
      <c r="D442" s="22" t="str">
        <f>IF(入力シート!$J$443&lt;&gt;"",入力シート!J443,"")</f>
        <v/>
      </c>
      <c r="E442" s="14" t="str">
        <f>IF(入力シート!$J$443&lt;&gt;"",IFERROR(入力シート!J443/入力シート!C443,""),"")</f>
        <v/>
      </c>
      <c r="F442" s="14" t="str">
        <f>IF(入力シート!$J$443&lt;&gt;"",入力シート!E443,"")</f>
        <v/>
      </c>
      <c r="G442" s="14" t="str">
        <f>IF(入力シート!$J$443&lt;&gt;"",E442,"")</f>
        <v/>
      </c>
      <c r="H442" s="14" t="str">
        <f>IF(入力シート!$J$443&lt;&gt;"",F442,"")</f>
        <v/>
      </c>
      <c r="I442" s="14" t="str">
        <f t="shared" si="6"/>
        <v/>
      </c>
    </row>
    <row r="443" spans="1:9" ht="15" customHeight="1">
      <c r="A443" s="18" t="str">
        <f>IF(入力シート!$J$444&lt;&gt;"",入力シート!A444,"")</f>
        <v/>
      </c>
      <c r="B443" s="18" t="str">
        <f>IF(入力シート!$J$444&lt;&gt;"",入力シート!B444,"")</f>
        <v/>
      </c>
      <c r="C443" s="22" t="str">
        <f>IF(入力シート!$J$444&lt;&gt;"",入力シート!C444,"")</f>
        <v/>
      </c>
      <c r="D443" s="22" t="str">
        <f>IF(入力シート!$J$444&lt;&gt;"",入力シート!J444,"")</f>
        <v/>
      </c>
      <c r="E443" s="14" t="str">
        <f>IF(入力シート!$J$444&lt;&gt;"",IFERROR(入力シート!J444/入力シート!C444,""),"")</f>
        <v/>
      </c>
      <c r="F443" s="14" t="str">
        <f>IF(入力シート!$J$444&lt;&gt;"",入力シート!E444,"")</f>
        <v/>
      </c>
      <c r="G443" s="14" t="str">
        <f>IF(入力シート!$J$444&lt;&gt;"",E443,"")</f>
        <v/>
      </c>
      <c r="H443" s="14" t="str">
        <f>IF(入力シート!$J$444&lt;&gt;"",F443,"")</f>
        <v/>
      </c>
      <c r="I443" s="14" t="str">
        <f t="shared" si="6"/>
        <v/>
      </c>
    </row>
    <row r="444" spans="1:9" ht="15" customHeight="1">
      <c r="A444" s="18" t="str">
        <f>IF(入力シート!$J$445&lt;&gt;"",入力シート!A445,"")</f>
        <v/>
      </c>
      <c r="B444" s="18" t="str">
        <f>IF(入力シート!$J$445&lt;&gt;"",入力シート!B445,"")</f>
        <v/>
      </c>
      <c r="C444" s="22" t="str">
        <f>IF(入力シート!$J$445&lt;&gt;"",入力シート!C445,"")</f>
        <v/>
      </c>
      <c r="D444" s="22" t="str">
        <f>IF(入力シート!$J$445&lt;&gt;"",入力シート!J445,"")</f>
        <v/>
      </c>
      <c r="E444" s="14" t="str">
        <f>IF(入力シート!$J$445&lt;&gt;"",IFERROR(入力シート!J445/入力シート!C445,""),"")</f>
        <v/>
      </c>
      <c r="F444" s="14" t="str">
        <f>IF(入力シート!$J$445&lt;&gt;"",入力シート!E445,"")</f>
        <v/>
      </c>
      <c r="G444" s="14" t="str">
        <f>IF(入力シート!$J$445&lt;&gt;"",E444,"")</f>
        <v/>
      </c>
      <c r="H444" s="14" t="str">
        <f>IF(入力シート!$J$445&lt;&gt;"",F444,"")</f>
        <v/>
      </c>
      <c r="I444" s="14" t="str">
        <f t="shared" si="6"/>
        <v/>
      </c>
    </row>
    <row r="445" spans="1:9" ht="15" customHeight="1">
      <c r="A445" s="18" t="str">
        <f>IF(入力シート!$J$446&lt;&gt;"",入力シート!A446,"")</f>
        <v/>
      </c>
      <c r="B445" s="18" t="str">
        <f>IF(入力シート!$J$446&lt;&gt;"",入力シート!B446,"")</f>
        <v/>
      </c>
      <c r="C445" s="22" t="str">
        <f>IF(入力シート!$J$446&lt;&gt;"",入力シート!C446,"")</f>
        <v/>
      </c>
      <c r="D445" s="22" t="str">
        <f>IF(入力シート!$J$446&lt;&gt;"",入力シート!J446,"")</f>
        <v/>
      </c>
      <c r="E445" s="14" t="str">
        <f>IF(入力シート!$J$446&lt;&gt;"",IFERROR(入力シート!J446/入力シート!C446,""),"")</f>
        <v/>
      </c>
      <c r="F445" s="14" t="str">
        <f>IF(入力シート!$J$446&lt;&gt;"",入力シート!E446,"")</f>
        <v/>
      </c>
      <c r="G445" s="14" t="str">
        <f>IF(入力シート!$J$446&lt;&gt;"",E445,"")</f>
        <v/>
      </c>
      <c r="H445" s="14" t="str">
        <f>IF(入力シート!$J$446&lt;&gt;"",F445,"")</f>
        <v/>
      </c>
      <c r="I445" s="14" t="str">
        <f t="shared" si="6"/>
        <v/>
      </c>
    </row>
    <row r="446" spans="1:9" ht="15" customHeight="1">
      <c r="A446" s="18" t="str">
        <f>IF(入力シート!$J$447&lt;&gt;"",入力シート!A447,"")</f>
        <v/>
      </c>
      <c r="B446" s="18" t="str">
        <f>IF(入力シート!$J$447&lt;&gt;"",入力シート!B447,"")</f>
        <v/>
      </c>
      <c r="C446" s="22" t="str">
        <f>IF(入力シート!$J$447&lt;&gt;"",入力シート!C447,"")</f>
        <v/>
      </c>
      <c r="D446" s="22" t="str">
        <f>IF(入力シート!$J$447&lt;&gt;"",入力シート!J447,"")</f>
        <v/>
      </c>
      <c r="E446" s="14" t="str">
        <f>IF(入力シート!$J$447&lt;&gt;"",IFERROR(入力シート!J447/入力シート!C447,""),"")</f>
        <v/>
      </c>
      <c r="F446" s="14" t="str">
        <f>IF(入力シート!$J$447&lt;&gt;"",入力シート!E447,"")</f>
        <v/>
      </c>
      <c r="G446" s="14" t="str">
        <f>IF(入力シート!$J$447&lt;&gt;"",E446,"")</f>
        <v/>
      </c>
      <c r="H446" s="14" t="str">
        <f>IF(入力シート!$J$447&lt;&gt;"",F446,"")</f>
        <v/>
      </c>
      <c r="I446" s="14" t="str">
        <f t="shared" si="6"/>
        <v/>
      </c>
    </row>
    <row r="447" spans="1:9" ht="15" customHeight="1">
      <c r="A447" s="18" t="str">
        <f>IF(入力シート!$J$448&lt;&gt;"",入力シート!A448,"")</f>
        <v/>
      </c>
      <c r="B447" s="18" t="str">
        <f>IF(入力シート!$J$448&lt;&gt;"",入力シート!B448,"")</f>
        <v/>
      </c>
      <c r="C447" s="22" t="str">
        <f>IF(入力シート!$J$448&lt;&gt;"",入力シート!C448,"")</f>
        <v/>
      </c>
      <c r="D447" s="22" t="str">
        <f>IF(入力シート!$J$448&lt;&gt;"",入力シート!J448,"")</f>
        <v/>
      </c>
      <c r="E447" s="14" t="str">
        <f>IF(入力シート!$J$448&lt;&gt;"",IFERROR(入力シート!J448/入力シート!C448,""),"")</f>
        <v/>
      </c>
      <c r="F447" s="14" t="str">
        <f>IF(入力シート!$J$448&lt;&gt;"",入力シート!E448,"")</f>
        <v/>
      </c>
      <c r="G447" s="14" t="str">
        <f>IF(入力シート!$J$448&lt;&gt;"",E447,"")</f>
        <v/>
      </c>
      <c r="H447" s="14" t="str">
        <f>IF(入力シート!$J$448&lt;&gt;"",F447,"")</f>
        <v/>
      </c>
      <c r="I447" s="14" t="str">
        <f t="shared" si="6"/>
        <v/>
      </c>
    </row>
    <row r="448" spans="1:9" ht="15" customHeight="1">
      <c r="A448" s="18" t="str">
        <f>IF(入力シート!$J$449&lt;&gt;"",入力シート!A449,"")</f>
        <v/>
      </c>
      <c r="B448" s="18" t="str">
        <f>IF(入力シート!$J$449&lt;&gt;"",入力シート!B449,"")</f>
        <v/>
      </c>
      <c r="C448" s="22" t="str">
        <f>IF(入力シート!$J$449&lt;&gt;"",入力シート!C449,"")</f>
        <v/>
      </c>
      <c r="D448" s="22" t="str">
        <f>IF(入力シート!$J$449&lt;&gt;"",入力シート!J449,"")</f>
        <v/>
      </c>
      <c r="E448" s="14" t="str">
        <f>IF(入力シート!$J$449&lt;&gt;"",IFERROR(入力シート!J449/入力シート!C449,""),"")</f>
        <v/>
      </c>
      <c r="F448" s="14" t="str">
        <f>IF(入力シート!$J$449&lt;&gt;"",入力シート!E449,"")</f>
        <v/>
      </c>
      <c r="G448" s="14" t="str">
        <f>IF(入力シート!$J$449&lt;&gt;"",E448,"")</f>
        <v/>
      </c>
      <c r="H448" s="14" t="str">
        <f>IF(入力シート!$J$449&lt;&gt;"",F448,"")</f>
        <v/>
      </c>
      <c r="I448" s="14" t="str">
        <f t="shared" si="6"/>
        <v/>
      </c>
    </row>
    <row r="449" spans="1:9" ht="15" customHeight="1">
      <c r="A449" s="18" t="str">
        <f>IF(入力シート!$J$450&lt;&gt;"",入力シート!A450,"")</f>
        <v/>
      </c>
      <c r="B449" s="18" t="str">
        <f>IF(入力シート!$J$450&lt;&gt;"",入力シート!B450,"")</f>
        <v/>
      </c>
      <c r="C449" s="22" t="str">
        <f>IF(入力シート!$J$450&lt;&gt;"",入力シート!C450,"")</f>
        <v/>
      </c>
      <c r="D449" s="22" t="str">
        <f>IF(入力シート!$J$450&lt;&gt;"",入力シート!J450,"")</f>
        <v/>
      </c>
      <c r="E449" s="14" t="str">
        <f>IF(入力シート!$J$450&lt;&gt;"",IFERROR(入力シート!J450/入力シート!C450,""),"")</f>
        <v/>
      </c>
      <c r="F449" s="14" t="str">
        <f>IF(入力シート!$J$450&lt;&gt;"",入力シート!E450,"")</f>
        <v/>
      </c>
      <c r="G449" s="14" t="str">
        <f>IF(入力シート!$J$450&lt;&gt;"",E449,"")</f>
        <v/>
      </c>
      <c r="H449" s="14" t="str">
        <f>IF(入力シート!$J$450&lt;&gt;"",F449,"")</f>
        <v/>
      </c>
      <c r="I449" s="14" t="str">
        <f t="shared" si="6"/>
        <v/>
      </c>
    </row>
    <row r="450" spans="1:9" ht="15" customHeight="1">
      <c r="A450" s="18" t="str">
        <f>IF(入力シート!$J$451&lt;&gt;"",入力シート!A451,"")</f>
        <v/>
      </c>
      <c r="B450" s="18" t="str">
        <f>IF(入力シート!$J$451&lt;&gt;"",入力シート!B451,"")</f>
        <v/>
      </c>
      <c r="C450" s="22" t="str">
        <f>IF(入力シート!$J$451&lt;&gt;"",入力シート!C451,"")</f>
        <v/>
      </c>
      <c r="D450" s="22" t="str">
        <f>IF(入力シート!$J$451&lt;&gt;"",入力シート!J451,"")</f>
        <v/>
      </c>
      <c r="E450" s="14" t="str">
        <f>IF(入力シート!$J$451&lt;&gt;"",IFERROR(入力シート!J451/入力シート!C451,""),"")</f>
        <v/>
      </c>
      <c r="F450" s="14" t="str">
        <f>IF(入力シート!$J$451&lt;&gt;"",入力シート!E451,"")</f>
        <v/>
      </c>
      <c r="G450" s="14" t="str">
        <f>IF(入力シート!$J$451&lt;&gt;"",E450,"")</f>
        <v/>
      </c>
      <c r="H450" s="14" t="str">
        <f>IF(入力シート!$J$451&lt;&gt;"",F450,"")</f>
        <v/>
      </c>
      <c r="I450" s="14" t="str">
        <f t="shared" si="6"/>
        <v/>
      </c>
    </row>
    <row r="451" spans="1:9" ht="15" customHeight="1">
      <c r="A451" s="18" t="str">
        <f>IF(入力シート!$J$452&lt;&gt;"",入力シート!A452,"")</f>
        <v/>
      </c>
      <c r="B451" s="18" t="str">
        <f>IF(入力シート!$J$452&lt;&gt;"",入力シート!B452,"")</f>
        <v/>
      </c>
      <c r="C451" s="22" t="str">
        <f>IF(入力シート!$J$452&lt;&gt;"",入力シート!C452,"")</f>
        <v/>
      </c>
      <c r="D451" s="22" t="str">
        <f>IF(入力シート!$J$452&lt;&gt;"",入力シート!J452,"")</f>
        <v/>
      </c>
      <c r="E451" s="14" t="str">
        <f>IF(入力シート!$J$452&lt;&gt;"",IFERROR(入力シート!J452/入力シート!C452,""),"")</f>
        <v/>
      </c>
      <c r="F451" s="14" t="str">
        <f>IF(入力シート!$J$452&lt;&gt;"",入力シート!E452,"")</f>
        <v/>
      </c>
      <c r="G451" s="14" t="str">
        <f>IF(入力シート!$J$452&lt;&gt;"",E451,"")</f>
        <v/>
      </c>
      <c r="H451" s="14" t="str">
        <f>IF(入力シート!$J$452&lt;&gt;"",F451,"")</f>
        <v/>
      </c>
      <c r="I451" s="14" t="str">
        <f t="shared" si="6"/>
        <v/>
      </c>
    </row>
    <row r="452" spans="1:9" ht="15" customHeight="1">
      <c r="A452" s="18" t="str">
        <f>IF(入力シート!$J$453&lt;&gt;"",入力シート!A453,"")</f>
        <v/>
      </c>
      <c r="B452" s="18" t="str">
        <f>IF(入力シート!$J$453&lt;&gt;"",入力シート!B453,"")</f>
        <v/>
      </c>
      <c r="C452" s="22" t="str">
        <f>IF(入力シート!$J$453&lt;&gt;"",入力シート!C453,"")</f>
        <v/>
      </c>
      <c r="D452" s="22" t="str">
        <f>IF(入力シート!$J$453&lt;&gt;"",入力シート!J453,"")</f>
        <v/>
      </c>
      <c r="E452" s="14" t="str">
        <f>IF(入力シート!$J$453&lt;&gt;"",IFERROR(入力シート!J453/入力シート!C453,""),"")</f>
        <v/>
      </c>
      <c r="F452" s="14" t="str">
        <f>IF(入力シート!$J$453&lt;&gt;"",入力シート!E453,"")</f>
        <v/>
      </c>
      <c r="G452" s="14" t="str">
        <f>IF(入力シート!$J$453&lt;&gt;"",E452,"")</f>
        <v/>
      </c>
      <c r="H452" s="14" t="str">
        <f>IF(入力シート!$J$453&lt;&gt;"",F452,"")</f>
        <v/>
      </c>
      <c r="I452" s="14" t="str">
        <f t="shared" si="6"/>
        <v/>
      </c>
    </row>
    <row r="453" spans="1:9" ht="15" customHeight="1">
      <c r="A453" s="18" t="str">
        <f>IF(入力シート!$J$454&lt;&gt;"",入力シート!A454,"")</f>
        <v/>
      </c>
      <c r="B453" s="18" t="str">
        <f>IF(入力シート!$J$454&lt;&gt;"",入力シート!B454,"")</f>
        <v/>
      </c>
      <c r="C453" s="22" t="str">
        <f>IF(入力シート!$J$454&lt;&gt;"",入力シート!C454,"")</f>
        <v/>
      </c>
      <c r="D453" s="22" t="str">
        <f>IF(入力シート!$J$454&lt;&gt;"",入力シート!J454,"")</f>
        <v/>
      </c>
      <c r="E453" s="14" t="str">
        <f>IF(入力シート!$J$454&lt;&gt;"",IFERROR(入力シート!J454/入力シート!C454,""),"")</f>
        <v/>
      </c>
      <c r="F453" s="14" t="str">
        <f>IF(入力シート!$J$454&lt;&gt;"",入力シート!E454,"")</f>
        <v/>
      </c>
      <c r="G453" s="14" t="str">
        <f>IF(入力シート!$J$454&lt;&gt;"",E453,"")</f>
        <v/>
      </c>
      <c r="H453" s="14" t="str">
        <f>IF(入力シート!$J$454&lt;&gt;"",F453,"")</f>
        <v/>
      </c>
      <c r="I453" s="14" t="str">
        <f t="shared" ref="I453:I516" si="7">IF(G453="","",H453-G453)</f>
        <v/>
      </c>
    </row>
    <row r="454" spans="1:9" ht="15" customHeight="1">
      <c r="A454" s="18" t="str">
        <f>IF(入力シート!$J$455&lt;&gt;"",入力シート!A455,"")</f>
        <v/>
      </c>
      <c r="B454" s="18" t="str">
        <f>IF(入力シート!$J$455&lt;&gt;"",入力シート!B455,"")</f>
        <v/>
      </c>
      <c r="C454" s="22" t="str">
        <f>IF(入力シート!$J$455&lt;&gt;"",入力シート!C455,"")</f>
        <v/>
      </c>
      <c r="D454" s="22" t="str">
        <f>IF(入力シート!$J$455&lt;&gt;"",入力シート!J455,"")</f>
        <v/>
      </c>
      <c r="E454" s="14" t="str">
        <f>IF(入力シート!$J$455&lt;&gt;"",IFERROR(入力シート!J455/入力シート!C455,""),"")</f>
        <v/>
      </c>
      <c r="F454" s="14" t="str">
        <f>IF(入力シート!$J$455&lt;&gt;"",入力シート!E455,"")</f>
        <v/>
      </c>
      <c r="G454" s="14" t="str">
        <f>IF(入力シート!$J$455&lt;&gt;"",E454,"")</f>
        <v/>
      </c>
      <c r="H454" s="14" t="str">
        <f>IF(入力シート!$J$455&lt;&gt;"",F454,"")</f>
        <v/>
      </c>
      <c r="I454" s="14" t="str">
        <f t="shared" si="7"/>
        <v/>
      </c>
    </row>
    <row r="455" spans="1:9" ht="15" customHeight="1">
      <c r="A455" s="18" t="str">
        <f>IF(入力シート!$J$456&lt;&gt;"",入力シート!A456,"")</f>
        <v/>
      </c>
      <c r="B455" s="18" t="str">
        <f>IF(入力シート!$J$456&lt;&gt;"",入力シート!B456,"")</f>
        <v/>
      </c>
      <c r="C455" s="22" t="str">
        <f>IF(入力シート!$J$456&lt;&gt;"",入力シート!C456,"")</f>
        <v/>
      </c>
      <c r="D455" s="22" t="str">
        <f>IF(入力シート!$J$456&lt;&gt;"",入力シート!J456,"")</f>
        <v/>
      </c>
      <c r="E455" s="14" t="str">
        <f>IF(入力シート!$J$456&lt;&gt;"",IFERROR(入力シート!J456/入力シート!C456,""),"")</f>
        <v/>
      </c>
      <c r="F455" s="14" t="str">
        <f>IF(入力シート!$J$456&lt;&gt;"",入力シート!E456,"")</f>
        <v/>
      </c>
      <c r="G455" s="14" t="str">
        <f>IF(入力シート!$J$456&lt;&gt;"",E455,"")</f>
        <v/>
      </c>
      <c r="H455" s="14" t="str">
        <f>IF(入力シート!$J$456&lt;&gt;"",F455,"")</f>
        <v/>
      </c>
      <c r="I455" s="14" t="str">
        <f t="shared" si="7"/>
        <v/>
      </c>
    </row>
    <row r="456" spans="1:9" ht="15" customHeight="1">
      <c r="A456" s="18" t="str">
        <f>IF(入力シート!$J$457&lt;&gt;"",入力シート!A457,"")</f>
        <v/>
      </c>
      <c r="B456" s="18" t="str">
        <f>IF(入力シート!$J$457&lt;&gt;"",入力シート!B457,"")</f>
        <v/>
      </c>
      <c r="C456" s="22" t="str">
        <f>IF(入力シート!$J$457&lt;&gt;"",入力シート!C457,"")</f>
        <v/>
      </c>
      <c r="D456" s="22" t="str">
        <f>IF(入力シート!$J$457&lt;&gt;"",入力シート!J457,"")</f>
        <v/>
      </c>
      <c r="E456" s="14" t="str">
        <f>IF(入力シート!$J$457&lt;&gt;"",IFERROR(入力シート!J457/入力シート!C457,""),"")</f>
        <v/>
      </c>
      <c r="F456" s="14" t="str">
        <f>IF(入力シート!$J$457&lt;&gt;"",入力シート!E457,"")</f>
        <v/>
      </c>
      <c r="G456" s="14" t="str">
        <f>IF(入力シート!$J$457&lt;&gt;"",E456,"")</f>
        <v/>
      </c>
      <c r="H456" s="14" t="str">
        <f>IF(入力シート!$J$457&lt;&gt;"",F456,"")</f>
        <v/>
      </c>
      <c r="I456" s="14" t="str">
        <f t="shared" si="7"/>
        <v/>
      </c>
    </row>
    <row r="457" spans="1:9" ht="15" customHeight="1">
      <c r="A457" s="18" t="str">
        <f>IF(入力シート!$J$458&lt;&gt;"",入力シート!A458,"")</f>
        <v/>
      </c>
      <c r="B457" s="18" t="str">
        <f>IF(入力シート!$J$458&lt;&gt;"",入力シート!B458,"")</f>
        <v/>
      </c>
      <c r="C457" s="22" t="str">
        <f>IF(入力シート!$J$458&lt;&gt;"",入力シート!C458,"")</f>
        <v/>
      </c>
      <c r="D457" s="22" t="str">
        <f>IF(入力シート!$J$458&lt;&gt;"",入力シート!J458,"")</f>
        <v/>
      </c>
      <c r="E457" s="14" t="str">
        <f>IF(入力シート!$J$458&lt;&gt;"",IFERROR(入力シート!J458/入力シート!C458,""),"")</f>
        <v/>
      </c>
      <c r="F457" s="14" t="str">
        <f>IF(入力シート!$J$458&lt;&gt;"",入力シート!E458,"")</f>
        <v/>
      </c>
      <c r="G457" s="14" t="str">
        <f>IF(入力シート!$J$458&lt;&gt;"",E457,"")</f>
        <v/>
      </c>
      <c r="H457" s="14" t="str">
        <f>IF(入力シート!$J$458&lt;&gt;"",F457,"")</f>
        <v/>
      </c>
      <c r="I457" s="14" t="str">
        <f t="shared" si="7"/>
        <v/>
      </c>
    </row>
    <row r="458" spans="1:9" ht="15" customHeight="1">
      <c r="A458" s="18" t="str">
        <f>IF(入力シート!$J$459&lt;&gt;"",入力シート!A459,"")</f>
        <v/>
      </c>
      <c r="B458" s="18" t="str">
        <f>IF(入力シート!$J$459&lt;&gt;"",入力シート!B459,"")</f>
        <v/>
      </c>
      <c r="C458" s="22" t="str">
        <f>IF(入力シート!$J$459&lt;&gt;"",入力シート!C459,"")</f>
        <v/>
      </c>
      <c r="D458" s="22" t="str">
        <f>IF(入力シート!$J$459&lt;&gt;"",入力シート!J459,"")</f>
        <v/>
      </c>
      <c r="E458" s="14" t="str">
        <f>IF(入力シート!$J$459&lt;&gt;"",IFERROR(入力シート!J459/入力シート!C459,""),"")</f>
        <v/>
      </c>
      <c r="F458" s="14" t="str">
        <f>IF(入力シート!$J$459&lt;&gt;"",入力シート!E459,"")</f>
        <v/>
      </c>
      <c r="G458" s="14" t="str">
        <f>IF(入力シート!$J$459&lt;&gt;"",E458,"")</f>
        <v/>
      </c>
      <c r="H458" s="14" t="str">
        <f>IF(入力シート!$J$459&lt;&gt;"",F458,"")</f>
        <v/>
      </c>
      <c r="I458" s="14" t="str">
        <f t="shared" si="7"/>
        <v/>
      </c>
    </row>
    <row r="459" spans="1:9" ht="15" customHeight="1">
      <c r="A459" s="18" t="str">
        <f>IF(入力シート!$J$460&lt;&gt;"",入力シート!A460,"")</f>
        <v/>
      </c>
      <c r="B459" s="18" t="str">
        <f>IF(入力シート!$J$460&lt;&gt;"",入力シート!B460,"")</f>
        <v/>
      </c>
      <c r="C459" s="22" t="str">
        <f>IF(入力シート!$J$460&lt;&gt;"",入力シート!C460,"")</f>
        <v/>
      </c>
      <c r="D459" s="22" t="str">
        <f>IF(入力シート!$J$460&lt;&gt;"",入力シート!J460,"")</f>
        <v/>
      </c>
      <c r="E459" s="14" t="str">
        <f>IF(入力シート!$J$460&lt;&gt;"",IFERROR(入力シート!J460/入力シート!C460,""),"")</f>
        <v/>
      </c>
      <c r="F459" s="14" t="str">
        <f>IF(入力シート!$J$460&lt;&gt;"",入力シート!E460,"")</f>
        <v/>
      </c>
      <c r="G459" s="14" t="str">
        <f>IF(入力シート!$J$460&lt;&gt;"",E459,"")</f>
        <v/>
      </c>
      <c r="H459" s="14" t="str">
        <f>IF(入力シート!$J$460&lt;&gt;"",F459,"")</f>
        <v/>
      </c>
      <c r="I459" s="14" t="str">
        <f t="shared" si="7"/>
        <v/>
      </c>
    </row>
    <row r="460" spans="1:9" ht="15" customHeight="1">
      <c r="A460" s="18" t="str">
        <f>IF(入力シート!$J$461&lt;&gt;"",入力シート!A461,"")</f>
        <v/>
      </c>
      <c r="B460" s="18" t="str">
        <f>IF(入力シート!$J$461&lt;&gt;"",入力シート!B461,"")</f>
        <v/>
      </c>
      <c r="C460" s="22" t="str">
        <f>IF(入力シート!$J$461&lt;&gt;"",入力シート!C461,"")</f>
        <v/>
      </c>
      <c r="D460" s="22" t="str">
        <f>IF(入力シート!$J$461&lt;&gt;"",入力シート!J461,"")</f>
        <v/>
      </c>
      <c r="E460" s="14" t="str">
        <f>IF(入力シート!$J$461&lt;&gt;"",IFERROR(入力シート!J461/入力シート!C461,""),"")</f>
        <v/>
      </c>
      <c r="F460" s="14" t="str">
        <f>IF(入力シート!$J$461&lt;&gt;"",入力シート!E461,"")</f>
        <v/>
      </c>
      <c r="G460" s="14" t="str">
        <f>IF(入力シート!$J$461&lt;&gt;"",E460,"")</f>
        <v/>
      </c>
      <c r="H460" s="14" t="str">
        <f>IF(入力シート!$J$461&lt;&gt;"",F460,"")</f>
        <v/>
      </c>
      <c r="I460" s="14" t="str">
        <f t="shared" si="7"/>
        <v/>
      </c>
    </row>
    <row r="461" spans="1:9" ht="15" customHeight="1">
      <c r="A461" s="18" t="str">
        <f>IF(入力シート!$J$462&lt;&gt;"",入力シート!A462,"")</f>
        <v/>
      </c>
      <c r="B461" s="18" t="str">
        <f>IF(入力シート!$J$462&lt;&gt;"",入力シート!B462,"")</f>
        <v/>
      </c>
      <c r="C461" s="22" t="str">
        <f>IF(入力シート!$J$462&lt;&gt;"",入力シート!C462,"")</f>
        <v/>
      </c>
      <c r="D461" s="22" t="str">
        <f>IF(入力シート!$J$462&lt;&gt;"",入力シート!J462,"")</f>
        <v/>
      </c>
      <c r="E461" s="14" t="str">
        <f>IF(入力シート!$J$462&lt;&gt;"",IFERROR(入力シート!J462/入力シート!C462,""),"")</f>
        <v/>
      </c>
      <c r="F461" s="14" t="str">
        <f>IF(入力シート!$J$462&lt;&gt;"",入力シート!E462,"")</f>
        <v/>
      </c>
      <c r="G461" s="14" t="str">
        <f>IF(入力シート!$J$462&lt;&gt;"",E461,"")</f>
        <v/>
      </c>
      <c r="H461" s="14" t="str">
        <f>IF(入力シート!$J$462&lt;&gt;"",F461,"")</f>
        <v/>
      </c>
      <c r="I461" s="14" t="str">
        <f t="shared" si="7"/>
        <v/>
      </c>
    </row>
    <row r="462" spans="1:9" ht="15" customHeight="1">
      <c r="A462" s="18" t="str">
        <f>IF(入力シート!$J$463&lt;&gt;"",入力シート!A463,"")</f>
        <v/>
      </c>
      <c r="B462" s="18" t="str">
        <f>IF(入力シート!$J$463&lt;&gt;"",入力シート!B463,"")</f>
        <v/>
      </c>
      <c r="C462" s="22" t="str">
        <f>IF(入力シート!$J$463&lt;&gt;"",入力シート!C463,"")</f>
        <v/>
      </c>
      <c r="D462" s="22" t="str">
        <f>IF(入力シート!$J$463&lt;&gt;"",入力シート!J463,"")</f>
        <v/>
      </c>
      <c r="E462" s="14" t="str">
        <f>IF(入力シート!$J$463&lt;&gt;"",IFERROR(入力シート!J463/入力シート!C463,""),"")</f>
        <v/>
      </c>
      <c r="F462" s="14" t="str">
        <f>IF(入力シート!$J$463&lt;&gt;"",入力シート!E463,"")</f>
        <v/>
      </c>
      <c r="G462" s="14" t="str">
        <f>IF(入力シート!$J$463&lt;&gt;"",E462,"")</f>
        <v/>
      </c>
      <c r="H462" s="14" t="str">
        <f>IF(入力シート!$J$463&lt;&gt;"",F462,"")</f>
        <v/>
      </c>
      <c r="I462" s="14" t="str">
        <f t="shared" si="7"/>
        <v/>
      </c>
    </row>
    <row r="463" spans="1:9" ht="15" customHeight="1">
      <c r="A463" s="18" t="str">
        <f>IF(入力シート!$J$464&lt;&gt;"",入力シート!A464,"")</f>
        <v/>
      </c>
      <c r="B463" s="18" t="str">
        <f>IF(入力シート!$J$464&lt;&gt;"",入力シート!B464,"")</f>
        <v/>
      </c>
      <c r="C463" s="22" t="str">
        <f>IF(入力シート!$J$464&lt;&gt;"",入力シート!C464,"")</f>
        <v/>
      </c>
      <c r="D463" s="22" t="str">
        <f>IF(入力シート!$J$464&lt;&gt;"",入力シート!J464,"")</f>
        <v/>
      </c>
      <c r="E463" s="14" t="str">
        <f>IF(入力シート!$J$464&lt;&gt;"",IFERROR(入力シート!J464/入力シート!C464,""),"")</f>
        <v/>
      </c>
      <c r="F463" s="14" t="str">
        <f>IF(入力シート!$J$464&lt;&gt;"",入力シート!E464,"")</f>
        <v/>
      </c>
      <c r="G463" s="14" t="str">
        <f>IF(入力シート!$J$464&lt;&gt;"",E463,"")</f>
        <v/>
      </c>
      <c r="H463" s="14" t="str">
        <f>IF(入力シート!$J$464&lt;&gt;"",F463,"")</f>
        <v/>
      </c>
      <c r="I463" s="14" t="str">
        <f t="shared" si="7"/>
        <v/>
      </c>
    </row>
    <row r="464" spans="1:9" ht="15" customHeight="1">
      <c r="A464" s="18" t="str">
        <f>IF(入力シート!$J$465&lt;&gt;"",入力シート!A465,"")</f>
        <v/>
      </c>
      <c r="B464" s="18" t="str">
        <f>IF(入力シート!$J$465&lt;&gt;"",入力シート!B465,"")</f>
        <v/>
      </c>
      <c r="C464" s="22" t="str">
        <f>IF(入力シート!$J$465&lt;&gt;"",入力シート!C465,"")</f>
        <v/>
      </c>
      <c r="D464" s="22" t="str">
        <f>IF(入力シート!$J$465&lt;&gt;"",入力シート!J465,"")</f>
        <v/>
      </c>
      <c r="E464" s="14" t="str">
        <f>IF(入力シート!$J$465&lt;&gt;"",IFERROR(入力シート!J465/入力シート!C465,""),"")</f>
        <v/>
      </c>
      <c r="F464" s="14" t="str">
        <f>IF(入力シート!$J$465&lt;&gt;"",入力シート!E465,"")</f>
        <v/>
      </c>
      <c r="G464" s="14" t="str">
        <f>IF(入力シート!$J$465&lt;&gt;"",E464,"")</f>
        <v/>
      </c>
      <c r="H464" s="14" t="str">
        <f>IF(入力シート!$J$465&lt;&gt;"",F464,"")</f>
        <v/>
      </c>
      <c r="I464" s="14" t="str">
        <f t="shared" si="7"/>
        <v/>
      </c>
    </row>
    <row r="465" spans="1:9" ht="15" customHeight="1">
      <c r="A465" s="18" t="str">
        <f>IF(入力シート!$J$466&lt;&gt;"",入力シート!A466,"")</f>
        <v/>
      </c>
      <c r="B465" s="18" t="str">
        <f>IF(入力シート!$J$466&lt;&gt;"",入力シート!B466,"")</f>
        <v/>
      </c>
      <c r="C465" s="22" t="str">
        <f>IF(入力シート!$J$466&lt;&gt;"",入力シート!C466,"")</f>
        <v/>
      </c>
      <c r="D465" s="22" t="str">
        <f>IF(入力シート!$J$466&lt;&gt;"",入力シート!J466,"")</f>
        <v/>
      </c>
      <c r="E465" s="14" t="str">
        <f>IF(入力シート!$J$466&lt;&gt;"",IFERROR(入力シート!J466/入力シート!C466,""),"")</f>
        <v/>
      </c>
      <c r="F465" s="14" t="str">
        <f>IF(入力シート!$J$466&lt;&gt;"",入力シート!E466,"")</f>
        <v/>
      </c>
      <c r="G465" s="14" t="str">
        <f>IF(入力シート!$J$466&lt;&gt;"",E465,"")</f>
        <v/>
      </c>
      <c r="H465" s="14" t="str">
        <f>IF(入力シート!$J$466&lt;&gt;"",F465,"")</f>
        <v/>
      </c>
      <c r="I465" s="14" t="str">
        <f t="shared" si="7"/>
        <v/>
      </c>
    </row>
    <row r="466" spans="1:9" ht="15" customHeight="1">
      <c r="A466" s="18" t="str">
        <f>IF(入力シート!$J$467&lt;&gt;"",入力シート!A467,"")</f>
        <v/>
      </c>
      <c r="B466" s="18" t="str">
        <f>IF(入力シート!$J$467&lt;&gt;"",入力シート!B467,"")</f>
        <v/>
      </c>
      <c r="C466" s="22" t="str">
        <f>IF(入力シート!$J$467&lt;&gt;"",入力シート!C467,"")</f>
        <v/>
      </c>
      <c r="D466" s="22" t="str">
        <f>IF(入力シート!$J$467&lt;&gt;"",入力シート!J467,"")</f>
        <v/>
      </c>
      <c r="E466" s="14" t="str">
        <f>IF(入力シート!$J$467&lt;&gt;"",IFERROR(入力シート!J467/入力シート!C467,""),"")</f>
        <v/>
      </c>
      <c r="F466" s="14" t="str">
        <f>IF(入力シート!$J$467&lt;&gt;"",入力シート!E467,"")</f>
        <v/>
      </c>
      <c r="G466" s="14" t="str">
        <f>IF(入力シート!$J$467&lt;&gt;"",E466,"")</f>
        <v/>
      </c>
      <c r="H466" s="14" t="str">
        <f>IF(入力シート!$J$467&lt;&gt;"",F466,"")</f>
        <v/>
      </c>
      <c r="I466" s="14" t="str">
        <f t="shared" si="7"/>
        <v/>
      </c>
    </row>
    <row r="467" spans="1:9" ht="15" customHeight="1">
      <c r="A467" s="18" t="str">
        <f>IF(入力シート!$J$468&lt;&gt;"",入力シート!A468,"")</f>
        <v/>
      </c>
      <c r="B467" s="18" t="str">
        <f>IF(入力シート!$J$468&lt;&gt;"",入力シート!B468,"")</f>
        <v/>
      </c>
      <c r="C467" s="22" t="str">
        <f>IF(入力シート!$J$468&lt;&gt;"",入力シート!C468,"")</f>
        <v/>
      </c>
      <c r="D467" s="22" t="str">
        <f>IF(入力シート!$J$468&lt;&gt;"",入力シート!J468,"")</f>
        <v/>
      </c>
      <c r="E467" s="14" t="str">
        <f>IF(入力シート!$J$468&lt;&gt;"",IFERROR(入力シート!J468/入力シート!C468,""),"")</f>
        <v/>
      </c>
      <c r="F467" s="14" t="str">
        <f>IF(入力シート!$J$468&lt;&gt;"",入力シート!E468,"")</f>
        <v/>
      </c>
      <c r="G467" s="14" t="str">
        <f>IF(入力シート!$J$468&lt;&gt;"",E467,"")</f>
        <v/>
      </c>
      <c r="H467" s="14" t="str">
        <f>IF(入力シート!$J$468&lt;&gt;"",F467,"")</f>
        <v/>
      </c>
      <c r="I467" s="14" t="str">
        <f t="shared" si="7"/>
        <v/>
      </c>
    </row>
    <row r="468" spans="1:9" ht="15" customHeight="1">
      <c r="A468" s="18" t="str">
        <f>IF(入力シート!$J$469&lt;&gt;"",入力シート!A469,"")</f>
        <v/>
      </c>
      <c r="B468" s="18" t="str">
        <f>IF(入力シート!$J$469&lt;&gt;"",入力シート!B469,"")</f>
        <v/>
      </c>
      <c r="C468" s="22" t="str">
        <f>IF(入力シート!$J$469&lt;&gt;"",入力シート!C469,"")</f>
        <v/>
      </c>
      <c r="D468" s="22" t="str">
        <f>IF(入力シート!$J$469&lt;&gt;"",入力シート!J469,"")</f>
        <v/>
      </c>
      <c r="E468" s="14" t="str">
        <f>IF(入力シート!$J$469&lt;&gt;"",IFERROR(入力シート!J469/入力シート!C469,""),"")</f>
        <v/>
      </c>
      <c r="F468" s="14" t="str">
        <f>IF(入力シート!$J$469&lt;&gt;"",入力シート!E469,"")</f>
        <v/>
      </c>
      <c r="G468" s="14" t="str">
        <f>IF(入力シート!$J$469&lt;&gt;"",E468,"")</f>
        <v/>
      </c>
      <c r="H468" s="14" t="str">
        <f>IF(入力シート!$J$469&lt;&gt;"",F468,"")</f>
        <v/>
      </c>
      <c r="I468" s="14" t="str">
        <f t="shared" si="7"/>
        <v/>
      </c>
    </row>
    <row r="469" spans="1:9" ht="15" customHeight="1">
      <c r="A469" s="18" t="str">
        <f>IF(入力シート!$J$470&lt;&gt;"",入力シート!A470,"")</f>
        <v/>
      </c>
      <c r="B469" s="18" t="str">
        <f>IF(入力シート!$J$470&lt;&gt;"",入力シート!B470,"")</f>
        <v/>
      </c>
      <c r="C469" s="22" t="str">
        <f>IF(入力シート!$J$470&lt;&gt;"",入力シート!C470,"")</f>
        <v/>
      </c>
      <c r="D469" s="22" t="str">
        <f>IF(入力シート!$J$470&lt;&gt;"",入力シート!J470,"")</f>
        <v/>
      </c>
      <c r="E469" s="14" t="str">
        <f>IF(入力シート!$J$470&lt;&gt;"",IFERROR(入力シート!J470/入力シート!C470,""),"")</f>
        <v/>
      </c>
      <c r="F469" s="14" t="str">
        <f>IF(入力シート!$J$470&lt;&gt;"",入力シート!E470,"")</f>
        <v/>
      </c>
      <c r="G469" s="14" t="str">
        <f>IF(入力シート!$J$470&lt;&gt;"",E469,"")</f>
        <v/>
      </c>
      <c r="H469" s="14" t="str">
        <f>IF(入力シート!$J$470&lt;&gt;"",F469,"")</f>
        <v/>
      </c>
      <c r="I469" s="14" t="str">
        <f t="shared" si="7"/>
        <v/>
      </c>
    </row>
    <row r="470" spans="1:9" ht="15" customHeight="1">
      <c r="A470" s="18" t="str">
        <f>IF(入力シート!$J$471&lt;&gt;"",入力シート!A471,"")</f>
        <v/>
      </c>
      <c r="B470" s="18" t="str">
        <f>IF(入力シート!$J$471&lt;&gt;"",入力シート!B471,"")</f>
        <v/>
      </c>
      <c r="C470" s="22" t="str">
        <f>IF(入力シート!$J$471&lt;&gt;"",入力シート!C471,"")</f>
        <v/>
      </c>
      <c r="D470" s="22" t="str">
        <f>IF(入力シート!$J$471&lt;&gt;"",入力シート!J471,"")</f>
        <v/>
      </c>
      <c r="E470" s="14" t="str">
        <f>IF(入力シート!$J$471&lt;&gt;"",IFERROR(入力シート!J471/入力シート!C471,""),"")</f>
        <v/>
      </c>
      <c r="F470" s="14" t="str">
        <f>IF(入力シート!$J$471&lt;&gt;"",入力シート!E471,"")</f>
        <v/>
      </c>
      <c r="G470" s="14" t="str">
        <f>IF(入力シート!$J$471&lt;&gt;"",E470,"")</f>
        <v/>
      </c>
      <c r="H470" s="14" t="str">
        <f>IF(入力シート!$J$471&lt;&gt;"",F470,"")</f>
        <v/>
      </c>
      <c r="I470" s="14" t="str">
        <f t="shared" si="7"/>
        <v/>
      </c>
    </row>
    <row r="471" spans="1:9" ht="15" customHeight="1">
      <c r="A471" s="18" t="str">
        <f>IF(入力シート!$J$472&lt;&gt;"",入力シート!A472,"")</f>
        <v/>
      </c>
      <c r="B471" s="18" t="str">
        <f>IF(入力シート!$J$472&lt;&gt;"",入力シート!B472,"")</f>
        <v/>
      </c>
      <c r="C471" s="22" t="str">
        <f>IF(入力シート!$J$472&lt;&gt;"",入力シート!C472,"")</f>
        <v/>
      </c>
      <c r="D471" s="22" t="str">
        <f>IF(入力シート!$J$472&lt;&gt;"",入力シート!J472,"")</f>
        <v/>
      </c>
      <c r="E471" s="14" t="str">
        <f>IF(入力シート!$J$472&lt;&gt;"",IFERROR(入力シート!J472/入力シート!C472,""),"")</f>
        <v/>
      </c>
      <c r="F471" s="14" t="str">
        <f>IF(入力シート!$J$472&lt;&gt;"",入力シート!E472,"")</f>
        <v/>
      </c>
      <c r="G471" s="14" t="str">
        <f>IF(入力シート!$J$472&lt;&gt;"",E471,"")</f>
        <v/>
      </c>
      <c r="H471" s="14" t="str">
        <f>IF(入力シート!$J$472&lt;&gt;"",F471,"")</f>
        <v/>
      </c>
      <c r="I471" s="14" t="str">
        <f t="shared" si="7"/>
        <v/>
      </c>
    </row>
    <row r="472" spans="1:9" ht="15" customHeight="1">
      <c r="A472" s="18" t="str">
        <f>IF(入力シート!$J$473&lt;&gt;"",入力シート!A473,"")</f>
        <v/>
      </c>
      <c r="B472" s="18" t="str">
        <f>IF(入力シート!$J$473&lt;&gt;"",入力シート!B473,"")</f>
        <v/>
      </c>
      <c r="C472" s="22" t="str">
        <f>IF(入力シート!$J$473&lt;&gt;"",入力シート!C473,"")</f>
        <v/>
      </c>
      <c r="D472" s="22" t="str">
        <f>IF(入力シート!$J$473&lt;&gt;"",入力シート!J473,"")</f>
        <v/>
      </c>
      <c r="E472" s="14" t="str">
        <f>IF(入力シート!$J$473&lt;&gt;"",IFERROR(入力シート!J473/入力シート!C473,""),"")</f>
        <v/>
      </c>
      <c r="F472" s="14" t="str">
        <f>IF(入力シート!$J$473&lt;&gt;"",入力シート!E473,"")</f>
        <v/>
      </c>
      <c r="G472" s="14" t="str">
        <f>IF(入力シート!$J$473&lt;&gt;"",E472,"")</f>
        <v/>
      </c>
      <c r="H472" s="14" t="str">
        <f>IF(入力シート!$J$473&lt;&gt;"",F472,"")</f>
        <v/>
      </c>
      <c r="I472" s="14" t="str">
        <f t="shared" si="7"/>
        <v/>
      </c>
    </row>
    <row r="473" spans="1:9" ht="15" customHeight="1">
      <c r="A473" s="18" t="str">
        <f>IF(入力シート!$J$474&lt;&gt;"",入力シート!A474,"")</f>
        <v/>
      </c>
      <c r="B473" s="18" t="str">
        <f>IF(入力シート!$J$474&lt;&gt;"",入力シート!B474,"")</f>
        <v/>
      </c>
      <c r="C473" s="22" t="str">
        <f>IF(入力シート!$J$474&lt;&gt;"",入力シート!C474,"")</f>
        <v/>
      </c>
      <c r="D473" s="22" t="str">
        <f>IF(入力シート!$J$474&lt;&gt;"",入力シート!J474,"")</f>
        <v/>
      </c>
      <c r="E473" s="14" t="str">
        <f>IF(入力シート!$J$474&lt;&gt;"",IFERROR(入力シート!J474/入力シート!C474,""),"")</f>
        <v/>
      </c>
      <c r="F473" s="14" t="str">
        <f>IF(入力シート!$J$474&lt;&gt;"",入力シート!E474,"")</f>
        <v/>
      </c>
      <c r="G473" s="14" t="str">
        <f>IF(入力シート!$J$474&lt;&gt;"",E473,"")</f>
        <v/>
      </c>
      <c r="H473" s="14" t="str">
        <f>IF(入力シート!$J$474&lt;&gt;"",F473,"")</f>
        <v/>
      </c>
      <c r="I473" s="14" t="str">
        <f t="shared" si="7"/>
        <v/>
      </c>
    </row>
    <row r="474" spans="1:9" ht="15" customHeight="1">
      <c r="A474" s="18" t="str">
        <f>IF(入力シート!$J$475&lt;&gt;"",入力シート!A475,"")</f>
        <v/>
      </c>
      <c r="B474" s="18" t="str">
        <f>IF(入力シート!$J$475&lt;&gt;"",入力シート!B475,"")</f>
        <v/>
      </c>
      <c r="C474" s="22" t="str">
        <f>IF(入力シート!$J$475&lt;&gt;"",入力シート!C475,"")</f>
        <v/>
      </c>
      <c r="D474" s="22" t="str">
        <f>IF(入力シート!$J$475&lt;&gt;"",入力シート!J475,"")</f>
        <v/>
      </c>
      <c r="E474" s="14" t="str">
        <f>IF(入力シート!$J$475&lt;&gt;"",IFERROR(入力シート!J475/入力シート!C475,""),"")</f>
        <v/>
      </c>
      <c r="F474" s="14" t="str">
        <f>IF(入力シート!$J$475&lt;&gt;"",入力シート!E475,"")</f>
        <v/>
      </c>
      <c r="G474" s="14" t="str">
        <f>IF(入力シート!$J$475&lt;&gt;"",E474,"")</f>
        <v/>
      </c>
      <c r="H474" s="14" t="str">
        <f>IF(入力シート!$J$475&lt;&gt;"",F474,"")</f>
        <v/>
      </c>
      <c r="I474" s="14" t="str">
        <f t="shared" si="7"/>
        <v/>
      </c>
    </row>
    <row r="475" spans="1:9" ht="15" customHeight="1">
      <c r="A475" s="18" t="str">
        <f>IF(入力シート!$J$476&lt;&gt;"",入力シート!A476,"")</f>
        <v/>
      </c>
      <c r="B475" s="18" t="str">
        <f>IF(入力シート!$J$476&lt;&gt;"",入力シート!B476,"")</f>
        <v/>
      </c>
      <c r="C475" s="22" t="str">
        <f>IF(入力シート!$J$476&lt;&gt;"",入力シート!C476,"")</f>
        <v/>
      </c>
      <c r="D475" s="22" t="str">
        <f>IF(入力シート!$J$476&lt;&gt;"",入力シート!J476,"")</f>
        <v/>
      </c>
      <c r="E475" s="14" t="str">
        <f>IF(入力シート!$J$476&lt;&gt;"",IFERROR(入力シート!J476/入力シート!C476,""),"")</f>
        <v/>
      </c>
      <c r="F475" s="14" t="str">
        <f>IF(入力シート!$J$476&lt;&gt;"",入力シート!E476,"")</f>
        <v/>
      </c>
      <c r="G475" s="14" t="str">
        <f>IF(入力シート!$J$476&lt;&gt;"",E475,"")</f>
        <v/>
      </c>
      <c r="H475" s="14" t="str">
        <f>IF(入力シート!$J$476&lt;&gt;"",F475,"")</f>
        <v/>
      </c>
      <c r="I475" s="14" t="str">
        <f t="shared" si="7"/>
        <v/>
      </c>
    </row>
    <row r="476" spans="1:9" ht="15" customHeight="1">
      <c r="A476" s="18" t="str">
        <f>IF(入力シート!$J$477&lt;&gt;"",入力シート!A477,"")</f>
        <v/>
      </c>
      <c r="B476" s="18" t="str">
        <f>IF(入力シート!$J$477&lt;&gt;"",入力シート!B477,"")</f>
        <v/>
      </c>
      <c r="C476" s="22" t="str">
        <f>IF(入力シート!$J$477&lt;&gt;"",入力シート!C477,"")</f>
        <v/>
      </c>
      <c r="D476" s="22" t="str">
        <f>IF(入力シート!$J$477&lt;&gt;"",入力シート!J477,"")</f>
        <v/>
      </c>
      <c r="E476" s="14" t="str">
        <f>IF(入力シート!$J$477&lt;&gt;"",IFERROR(入力シート!J477/入力シート!C477,""),"")</f>
        <v/>
      </c>
      <c r="F476" s="14" t="str">
        <f>IF(入力シート!$J$477&lt;&gt;"",入力シート!E477,"")</f>
        <v/>
      </c>
      <c r="G476" s="14" t="str">
        <f>IF(入力シート!$J$477&lt;&gt;"",E476,"")</f>
        <v/>
      </c>
      <c r="H476" s="14" t="str">
        <f>IF(入力シート!$J$477&lt;&gt;"",F476,"")</f>
        <v/>
      </c>
      <c r="I476" s="14" t="str">
        <f t="shared" si="7"/>
        <v/>
      </c>
    </row>
    <row r="477" spans="1:9" ht="15" customHeight="1">
      <c r="A477" s="18" t="str">
        <f>IF(入力シート!$J$478&lt;&gt;"",入力シート!A478,"")</f>
        <v/>
      </c>
      <c r="B477" s="18" t="str">
        <f>IF(入力シート!$J$478&lt;&gt;"",入力シート!B478,"")</f>
        <v/>
      </c>
      <c r="C477" s="22" t="str">
        <f>IF(入力シート!$J$478&lt;&gt;"",入力シート!C478,"")</f>
        <v/>
      </c>
      <c r="D477" s="22" t="str">
        <f>IF(入力シート!$J$478&lt;&gt;"",入力シート!J478,"")</f>
        <v/>
      </c>
      <c r="E477" s="14" t="str">
        <f>IF(入力シート!$J$478&lt;&gt;"",IFERROR(入力シート!J478/入力シート!C478,""),"")</f>
        <v/>
      </c>
      <c r="F477" s="14" t="str">
        <f>IF(入力シート!$J$478&lt;&gt;"",入力シート!E478,"")</f>
        <v/>
      </c>
      <c r="G477" s="14" t="str">
        <f>IF(入力シート!$J$478&lt;&gt;"",E477,"")</f>
        <v/>
      </c>
      <c r="H477" s="14" t="str">
        <f>IF(入力シート!$J$478&lt;&gt;"",F477,"")</f>
        <v/>
      </c>
      <c r="I477" s="14" t="str">
        <f t="shared" si="7"/>
        <v/>
      </c>
    </row>
    <row r="478" spans="1:9" ht="15" customHeight="1">
      <c r="A478" s="18" t="str">
        <f>IF(入力シート!$J$479&lt;&gt;"",入力シート!A479,"")</f>
        <v/>
      </c>
      <c r="B478" s="18" t="str">
        <f>IF(入力シート!$J$479&lt;&gt;"",入力シート!B479,"")</f>
        <v/>
      </c>
      <c r="C478" s="22" t="str">
        <f>IF(入力シート!$J$479&lt;&gt;"",入力シート!C479,"")</f>
        <v/>
      </c>
      <c r="D478" s="22" t="str">
        <f>IF(入力シート!$J$479&lt;&gt;"",入力シート!J479,"")</f>
        <v/>
      </c>
      <c r="E478" s="14" t="str">
        <f>IF(入力シート!$J$479&lt;&gt;"",IFERROR(入力シート!J479/入力シート!C479,""),"")</f>
        <v/>
      </c>
      <c r="F478" s="14" t="str">
        <f>IF(入力シート!$J$479&lt;&gt;"",入力シート!E479,"")</f>
        <v/>
      </c>
      <c r="G478" s="14" t="str">
        <f>IF(入力シート!$J$479&lt;&gt;"",E478,"")</f>
        <v/>
      </c>
      <c r="H478" s="14" t="str">
        <f>IF(入力シート!$J$479&lt;&gt;"",F478,"")</f>
        <v/>
      </c>
      <c r="I478" s="14" t="str">
        <f t="shared" si="7"/>
        <v/>
      </c>
    </row>
    <row r="479" spans="1:9" ht="15" customHeight="1">
      <c r="A479" s="18" t="str">
        <f>IF(入力シート!$J$480&lt;&gt;"",入力シート!A480,"")</f>
        <v/>
      </c>
      <c r="B479" s="18" t="str">
        <f>IF(入力シート!$J$480&lt;&gt;"",入力シート!B480,"")</f>
        <v/>
      </c>
      <c r="C479" s="22" t="str">
        <f>IF(入力シート!$J$480&lt;&gt;"",入力シート!C480,"")</f>
        <v/>
      </c>
      <c r="D479" s="22" t="str">
        <f>IF(入力シート!$J$480&lt;&gt;"",入力シート!J480,"")</f>
        <v/>
      </c>
      <c r="E479" s="14" t="str">
        <f>IF(入力シート!$J$480&lt;&gt;"",IFERROR(入力シート!J480/入力シート!C480,""),"")</f>
        <v/>
      </c>
      <c r="F479" s="14" t="str">
        <f>IF(入力シート!$J$480&lt;&gt;"",入力シート!E480,"")</f>
        <v/>
      </c>
      <c r="G479" s="14" t="str">
        <f>IF(入力シート!$J$480&lt;&gt;"",E479,"")</f>
        <v/>
      </c>
      <c r="H479" s="14" t="str">
        <f>IF(入力シート!$J$480&lt;&gt;"",F479,"")</f>
        <v/>
      </c>
      <c r="I479" s="14" t="str">
        <f t="shared" si="7"/>
        <v/>
      </c>
    </row>
    <row r="480" spans="1:9" ht="15" customHeight="1">
      <c r="A480" s="18" t="str">
        <f>IF(入力シート!$J$481&lt;&gt;"",入力シート!A481,"")</f>
        <v/>
      </c>
      <c r="B480" s="18" t="str">
        <f>IF(入力シート!$J$481&lt;&gt;"",入力シート!B481,"")</f>
        <v/>
      </c>
      <c r="C480" s="22" t="str">
        <f>IF(入力シート!$J$481&lt;&gt;"",入力シート!C481,"")</f>
        <v/>
      </c>
      <c r="D480" s="22" t="str">
        <f>IF(入力シート!$J$481&lt;&gt;"",入力シート!J481,"")</f>
        <v/>
      </c>
      <c r="E480" s="14" t="str">
        <f>IF(入力シート!$J$481&lt;&gt;"",IFERROR(入力シート!J481/入力シート!C481,""),"")</f>
        <v/>
      </c>
      <c r="F480" s="14" t="str">
        <f>IF(入力シート!$J$481&lt;&gt;"",入力シート!E481,"")</f>
        <v/>
      </c>
      <c r="G480" s="14" t="str">
        <f>IF(入力シート!$J$481&lt;&gt;"",E480,"")</f>
        <v/>
      </c>
      <c r="H480" s="14" t="str">
        <f>IF(入力シート!$J$481&lt;&gt;"",F480,"")</f>
        <v/>
      </c>
      <c r="I480" s="14" t="str">
        <f t="shared" si="7"/>
        <v/>
      </c>
    </row>
    <row r="481" spans="1:9" ht="15" customHeight="1">
      <c r="A481" s="18" t="str">
        <f>IF(入力シート!$J$482&lt;&gt;"",入力シート!A482,"")</f>
        <v/>
      </c>
      <c r="B481" s="18" t="str">
        <f>IF(入力シート!$J$482&lt;&gt;"",入力シート!B482,"")</f>
        <v/>
      </c>
      <c r="C481" s="22" t="str">
        <f>IF(入力シート!$J$482&lt;&gt;"",入力シート!C482,"")</f>
        <v/>
      </c>
      <c r="D481" s="22" t="str">
        <f>IF(入力シート!$J$482&lt;&gt;"",入力シート!J482,"")</f>
        <v/>
      </c>
      <c r="E481" s="14" t="str">
        <f>IF(入力シート!$J$482&lt;&gt;"",IFERROR(入力シート!J482/入力シート!C482,""),"")</f>
        <v/>
      </c>
      <c r="F481" s="14" t="str">
        <f>IF(入力シート!$J$482&lt;&gt;"",入力シート!E482,"")</f>
        <v/>
      </c>
      <c r="G481" s="14" t="str">
        <f>IF(入力シート!$J$482&lt;&gt;"",E481,"")</f>
        <v/>
      </c>
      <c r="H481" s="14" t="str">
        <f>IF(入力シート!$J$482&lt;&gt;"",F481,"")</f>
        <v/>
      </c>
      <c r="I481" s="14" t="str">
        <f t="shared" si="7"/>
        <v/>
      </c>
    </row>
    <row r="482" spans="1:9" ht="15" customHeight="1">
      <c r="A482" s="18" t="str">
        <f>IF(入力シート!$J$483&lt;&gt;"",入力シート!A483,"")</f>
        <v/>
      </c>
      <c r="B482" s="18" t="str">
        <f>IF(入力シート!$J$483&lt;&gt;"",入力シート!B483,"")</f>
        <v/>
      </c>
      <c r="C482" s="22" t="str">
        <f>IF(入力シート!$J$483&lt;&gt;"",入力シート!C483,"")</f>
        <v/>
      </c>
      <c r="D482" s="22" t="str">
        <f>IF(入力シート!$J$483&lt;&gt;"",入力シート!J483,"")</f>
        <v/>
      </c>
      <c r="E482" s="14" t="str">
        <f>IF(入力シート!$J$483&lt;&gt;"",IFERROR(入力シート!J483/入力シート!C483,""),"")</f>
        <v/>
      </c>
      <c r="F482" s="14" t="str">
        <f>IF(入力シート!$J$483&lt;&gt;"",入力シート!E483,"")</f>
        <v/>
      </c>
      <c r="G482" s="14" t="str">
        <f>IF(入力シート!$J$483&lt;&gt;"",E482,"")</f>
        <v/>
      </c>
      <c r="H482" s="14" t="str">
        <f>IF(入力シート!$J$483&lt;&gt;"",F482,"")</f>
        <v/>
      </c>
      <c r="I482" s="14" t="str">
        <f t="shared" si="7"/>
        <v/>
      </c>
    </row>
    <row r="483" spans="1:9" ht="15" customHeight="1">
      <c r="A483" s="18" t="str">
        <f>IF(入力シート!$J$484&lt;&gt;"",入力シート!A484,"")</f>
        <v/>
      </c>
      <c r="B483" s="18" t="str">
        <f>IF(入力シート!$J$484&lt;&gt;"",入力シート!B484,"")</f>
        <v/>
      </c>
      <c r="C483" s="22" t="str">
        <f>IF(入力シート!$J$484&lt;&gt;"",入力シート!C484,"")</f>
        <v/>
      </c>
      <c r="D483" s="22" t="str">
        <f>IF(入力シート!$J$484&lt;&gt;"",入力シート!J484,"")</f>
        <v/>
      </c>
      <c r="E483" s="14" t="str">
        <f>IF(入力シート!$J$484&lt;&gt;"",IFERROR(入力シート!J484/入力シート!C484,""),"")</f>
        <v/>
      </c>
      <c r="F483" s="14" t="str">
        <f>IF(入力シート!$J$484&lt;&gt;"",入力シート!E484,"")</f>
        <v/>
      </c>
      <c r="G483" s="14" t="str">
        <f>IF(入力シート!$J$484&lt;&gt;"",E483,"")</f>
        <v/>
      </c>
      <c r="H483" s="14" t="str">
        <f>IF(入力シート!$J$484&lt;&gt;"",F483,"")</f>
        <v/>
      </c>
      <c r="I483" s="14" t="str">
        <f t="shared" si="7"/>
        <v/>
      </c>
    </row>
    <row r="484" spans="1:9" ht="15" customHeight="1">
      <c r="A484" s="18" t="str">
        <f>IF(入力シート!$J$485&lt;&gt;"",入力シート!A485,"")</f>
        <v/>
      </c>
      <c r="B484" s="18" t="str">
        <f>IF(入力シート!$J$485&lt;&gt;"",入力シート!B485,"")</f>
        <v/>
      </c>
      <c r="C484" s="22" t="str">
        <f>IF(入力シート!$J$485&lt;&gt;"",入力シート!C485,"")</f>
        <v/>
      </c>
      <c r="D484" s="22" t="str">
        <f>IF(入力シート!$J$485&lt;&gt;"",入力シート!J485,"")</f>
        <v/>
      </c>
      <c r="E484" s="14" t="str">
        <f>IF(入力シート!$J$485&lt;&gt;"",IFERROR(入力シート!J485/入力シート!C485,""),"")</f>
        <v/>
      </c>
      <c r="F484" s="14" t="str">
        <f>IF(入力シート!$J$485&lt;&gt;"",入力シート!E485,"")</f>
        <v/>
      </c>
      <c r="G484" s="14" t="str">
        <f>IF(入力シート!$J$485&lt;&gt;"",E484,"")</f>
        <v/>
      </c>
      <c r="H484" s="14" t="str">
        <f>IF(入力シート!$J$485&lt;&gt;"",F484,"")</f>
        <v/>
      </c>
      <c r="I484" s="14" t="str">
        <f t="shared" si="7"/>
        <v/>
      </c>
    </row>
    <row r="485" spans="1:9" ht="15" customHeight="1">
      <c r="A485" s="18" t="str">
        <f>IF(入力シート!$J$486&lt;&gt;"",入力シート!A486,"")</f>
        <v/>
      </c>
      <c r="B485" s="18" t="str">
        <f>IF(入力シート!$J$486&lt;&gt;"",入力シート!B486,"")</f>
        <v/>
      </c>
      <c r="C485" s="22" t="str">
        <f>IF(入力シート!$J$486&lt;&gt;"",入力シート!C486,"")</f>
        <v/>
      </c>
      <c r="D485" s="22" t="str">
        <f>IF(入力シート!$J$486&lt;&gt;"",入力シート!J486,"")</f>
        <v/>
      </c>
      <c r="E485" s="14" t="str">
        <f>IF(入力シート!$J$486&lt;&gt;"",IFERROR(入力シート!J486/入力シート!C486,""),"")</f>
        <v/>
      </c>
      <c r="F485" s="14" t="str">
        <f>IF(入力シート!$J$486&lt;&gt;"",入力シート!E486,"")</f>
        <v/>
      </c>
      <c r="G485" s="14" t="str">
        <f>IF(入力シート!$J$486&lt;&gt;"",E485,"")</f>
        <v/>
      </c>
      <c r="H485" s="14" t="str">
        <f>IF(入力シート!$J$486&lt;&gt;"",F485,"")</f>
        <v/>
      </c>
      <c r="I485" s="14" t="str">
        <f t="shared" si="7"/>
        <v/>
      </c>
    </row>
    <row r="486" spans="1:9" ht="15" customHeight="1">
      <c r="A486" s="18" t="str">
        <f>IF(入力シート!$J$487&lt;&gt;"",入力シート!A487,"")</f>
        <v/>
      </c>
      <c r="B486" s="18" t="str">
        <f>IF(入力シート!$J$487&lt;&gt;"",入力シート!B487,"")</f>
        <v/>
      </c>
      <c r="C486" s="22" t="str">
        <f>IF(入力シート!$J$487&lt;&gt;"",入力シート!C487,"")</f>
        <v/>
      </c>
      <c r="D486" s="22" t="str">
        <f>IF(入力シート!$J$487&lt;&gt;"",入力シート!J487,"")</f>
        <v/>
      </c>
      <c r="E486" s="14" t="str">
        <f>IF(入力シート!$J$487&lt;&gt;"",IFERROR(入力シート!J487/入力シート!C487,""),"")</f>
        <v/>
      </c>
      <c r="F486" s="14" t="str">
        <f>IF(入力シート!$J$487&lt;&gt;"",入力シート!E487,"")</f>
        <v/>
      </c>
      <c r="G486" s="14" t="str">
        <f>IF(入力シート!$J$487&lt;&gt;"",E486,"")</f>
        <v/>
      </c>
      <c r="H486" s="14" t="str">
        <f>IF(入力シート!$J$487&lt;&gt;"",F486,"")</f>
        <v/>
      </c>
      <c r="I486" s="14" t="str">
        <f t="shared" si="7"/>
        <v/>
      </c>
    </row>
    <row r="487" spans="1:9" ht="15" customHeight="1">
      <c r="A487" s="18" t="str">
        <f>IF(入力シート!$J$488&lt;&gt;"",入力シート!A488,"")</f>
        <v/>
      </c>
      <c r="B487" s="18" t="str">
        <f>IF(入力シート!$J$488&lt;&gt;"",入力シート!B488,"")</f>
        <v/>
      </c>
      <c r="C487" s="22" t="str">
        <f>IF(入力シート!$J$488&lt;&gt;"",入力シート!C488,"")</f>
        <v/>
      </c>
      <c r="D487" s="22" t="str">
        <f>IF(入力シート!$J$488&lt;&gt;"",入力シート!J488,"")</f>
        <v/>
      </c>
      <c r="E487" s="14" t="str">
        <f>IF(入力シート!$J$488&lt;&gt;"",IFERROR(入力シート!J488/入力シート!C488,""),"")</f>
        <v/>
      </c>
      <c r="F487" s="14" t="str">
        <f>IF(入力シート!$J$488&lt;&gt;"",入力シート!E488,"")</f>
        <v/>
      </c>
      <c r="G487" s="14" t="str">
        <f>IF(入力シート!$J$488&lt;&gt;"",E487,"")</f>
        <v/>
      </c>
      <c r="H487" s="14" t="str">
        <f>IF(入力シート!$J$488&lt;&gt;"",F487,"")</f>
        <v/>
      </c>
      <c r="I487" s="14" t="str">
        <f t="shared" si="7"/>
        <v/>
      </c>
    </row>
    <row r="488" spans="1:9" ht="15" customHeight="1">
      <c r="A488" s="18" t="str">
        <f>IF(入力シート!$J$489&lt;&gt;"",入力シート!A489,"")</f>
        <v/>
      </c>
      <c r="B488" s="18" t="str">
        <f>IF(入力シート!$J$489&lt;&gt;"",入力シート!B489,"")</f>
        <v/>
      </c>
      <c r="C488" s="22" t="str">
        <f>IF(入力シート!$J$489&lt;&gt;"",入力シート!C489,"")</f>
        <v/>
      </c>
      <c r="D488" s="22" t="str">
        <f>IF(入力シート!$J$489&lt;&gt;"",入力シート!J489,"")</f>
        <v/>
      </c>
      <c r="E488" s="14" t="str">
        <f>IF(入力シート!$J$489&lt;&gt;"",IFERROR(入力シート!J489/入力シート!C489,""),"")</f>
        <v/>
      </c>
      <c r="F488" s="14" t="str">
        <f>IF(入力シート!$J$489&lt;&gt;"",入力シート!E489,"")</f>
        <v/>
      </c>
      <c r="G488" s="14" t="str">
        <f>IF(入力シート!$J$489&lt;&gt;"",E488,"")</f>
        <v/>
      </c>
      <c r="H488" s="14" t="str">
        <f>IF(入力シート!$J$489&lt;&gt;"",F488,"")</f>
        <v/>
      </c>
      <c r="I488" s="14" t="str">
        <f t="shared" si="7"/>
        <v/>
      </c>
    </row>
    <row r="489" spans="1:9" ht="15" customHeight="1">
      <c r="A489" s="18" t="str">
        <f>IF(入力シート!$J$490&lt;&gt;"",入力シート!A490,"")</f>
        <v/>
      </c>
      <c r="B489" s="18" t="str">
        <f>IF(入力シート!$J$490&lt;&gt;"",入力シート!B490,"")</f>
        <v/>
      </c>
      <c r="C489" s="22" t="str">
        <f>IF(入力シート!$J$490&lt;&gt;"",入力シート!C490,"")</f>
        <v/>
      </c>
      <c r="D489" s="22" t="str">
        <f>IF(入力シート!$J$490&lt;&gt;"",入力シート!J490,"")</f>
        <v/>
      </c>
      <c r="E489" s="14" t="str">
        <f>IF(入力シート!$J$490&lt;&gt;"",IFERROR(入力シート!J490/入力シート!C490,""),"")</f>
        <v/>
      </c>
      <c r="F489" s="14" t="str">
        <f>IF(入力シート!$J$490&lt;&gt;"",入力シート!E490,"")</f>
        <v/>
      </c>
      <c r="G489" s="14" t="str">
        <f>IF(入力シート!$J$490&lt;&gt;"",E489,"")</f>
        <v/>
      </c>
      <c r="H489" s="14" t="str">
        <f>IF(入力シート!$J$490&lt;&gt;"",F489,"")</f>
        <v/>
      </c>
      <c r="I489" s="14" t="str">
        <f t="shared" si="7"/>
        <v/>
      </c>
    </row>
    <row r="490" spans="1:9" ht="15" customHeight="1">
      <c r="A490" s="18" t="str">
        <f>IF(入力シート!$J$491&lt;&gt;"",入力シート!A491,"")</f>
        <v/>
      </c>
      <c r="B490" s="18" t="str">
        <f>IF(入力シート!$J$491&lt;&gt;"",入力シート!B491,"")</f>
        <v/>
      </c>
      <c r="C490" s="22" t="str">
        <f>IF(入力シート!$J$491&lt;&gt;"",入力シート!C491,"")</f>
        <v/>
      </c>
      <c r="D490" s="22" t="str">
        <f>IF(入力シート!$J$491&lt;&gt;"",入力シート!J491,"")</f>
        <v/>
      </c>
      <c r="E490" s="14" t="str">
        <f>IF(入力シート!$J$491&lt;&gt;"",IFERROR(入力シート!J491/入力シート!C491,""),"")</f>
        <v/>
      </c>
      <c r="F490" s="14" t="str">
        <f>IF(入力シート!$J$491&lt;&gt;"",入力シート!E491,"")</f>
        <v/>
      </c>
      <c r="G490" s="14" t="str">
        <f>IF(入力シート!$J$491&lt;&gt;"",E490,"")</f>
        <v/>
      </c>
      <c r="H490" s="14" t="str">
        <f>IF(入力シート!$J$491&lt;&gt;"",F490,"")</f>
        <v/>
      </c>
      <c r="I490" s="14" t="str">
        <f t="shared" si="7"/>
        <v/>
      </c>
    </row>
    <row r="491" spans="1:9" ht="15" customHeight="1">
      <c r="A491" s="18" t="str">
        <f>IF(入力シート!$J$492&lt;&gt;"",入力シート!A492,"")</f>
        <v/>
      </c>
      <c r="B491" s="18" t="str">
        <f>IF(入力シート!$J$492&lt;&gt;"",入力シート!B492,"")</f>
        <v/>
      </c>
      <c r="C491" s="22" t="str">
        <f>IF(入力シート!$J$492&lt;&gt;"",入力シート!C492,"")</f>
        <v/>
      </c>
      <c r="D491" s="22" t="str">
        <f>IF(入力シート!$J$492&lt;&gt;"",入力シート!J492,"")</f>
        <v/>
      </c>
      <c r="E491" s="14" t="str">
        <f>IF(入力シート!$J$492&lt;&gt;"",IFERROR(入力シート!J492/入力シート!C492,""),"")</f>
        <v/>
      </c>
      <c r="F491" s="14" t="str">
        <f>IF(入力シート!$J$492&lt;&gt;"",入力シート!E492,"")</f>
        <v/>
      </c>
      <c r="G491" s="14" t="str">
        <f>IF(入力シート!$J$492&lt;&gt;"",E491,"")</f>
        <v/>
      </c>
      <c r="H491" s="14" t="str">
        <f>IF(入力シート!$J$492&lt;&gt;"",F491,"")</f>
        <v/>
      </c>
      <c r="I491" s="14" t="str">
        <f t="shared" si="7"/>
        <v/>
      </c>
    </row>
    <row r="492" spans="1:9" ht="15" customHeight="1">
      <c r="A492" s="18" t="str">
        <f>IF(入力シート!$J$493&lt;&gt;"",入力シート!A493,"")</f>
        <v/>
      </c>
      <c r="B492" s="18" t="str">
        <f>IF(入力シート!$J$493&lt;&gt;"",入力シート!B493,"")</f>
        <v/>
      </c>
      <c r="C492" s="22" t="str">
        <f>IF(入力シート!$J$493&lt;&gt;"",入力シート!C493,"")</f>
        <v/>
      </c>
      <c r="D492" s="22" t="str">
        <f>IF(入力シート!$J$493&lt;&gt;"",入力シート!J493,"")</f>
        <v/>
      </c>
      <c r="E492" s="14" t="str">
        <f>IF(入力シート!$J$493&lt;&gt;"",IFERROR(入力シート!J493/入力シート!C493,""),"")</f>
        <v/>
      </c>
      <c r="F492" s="14" t="str">
        <f>IF(入力シート!$J$493&lt;&gt;"",入力シート!E493,"")</f>
        <v/>
      </c>
      <c r="G492" s="14" t="str">
        <f>IF(入力シート!$J$493&lt;&gt;"",E492,"")</f>
        <v/>
      </c>
      <c r="H492" s="14" t="str">
        <f>IF(入力シート!$J$493&lt;&gt;"",F492,"")</f>
        <v/>
      </c>
      <c r="I492" s="14" t="str">
        <f t="shared" si="7"/>
        <v/>
      </c>
    </row>
    <row r="493" spans="1:9" ht="15" customHeight="1">
      <c r="A493" s="18" t="str">
        <f>IF(入力シート!$J$494&lt;&gt;"",入力シート!A494,"")</f>
        <v/>
      </c>
      <c r="B493" s="18" t="str">
        <f>IF(入力シート!$J$494&lt;&gt;"",入力シート!B494,"")</f>
        <v/>
      </c>
      <c r="C493" s="22" t="str">
        <f>IF(入力シート!$J$494&lt;&gt;"",入力シート!C494,"")</f>
        <v/>
      </c>
      <c r="D493" s="22" t="str">
        <f>IF(入力シート!$J$494&lt;&gt;"",入力シート!J494,"")</f>
        <v/>
      </c>
      <c r="E493" s="14" t="str">
        <f>IF(入力シート!$J$494&lt;&gt;"",IFERROR(入力シート!J494/入力シート!C494,""),"")</f>
        <v/>
      </c>
      <c r="F493" s="14" t="str">
        <f>IF(入力シート!$J$494&lt;&gt;"",入力シート!E494,"")</f>
        <v/>
      </c>
      <c r="G493" s="14" t="str">
        <f>IF(入力シート!$J$494&lt;&gt;"",E493,"")</f>
        <v/>
      </c>
      <c r="H493" s="14" t="str">
        <f>IF(入力シート!$J$494&lt;&gt;"",F493,"")</f>
        <v/>
      </c>
      <c r="I493" s="14" t="str">
        <f t="shared" si="7"/>
        <v/>
      </c>
    </row>
    <row r="494" spans="1:9" ht="15" customHeight="1">
      <c r="A494" s="18" t="str">
        <f>IF(入力シート!$J$495&lt;&gt;"",入力シート!A495,"")</f>
        <v/>
      </c>
      <c r="B494" s="18" t="str">
        <f>IF(入力シート!$J$495&lt;&gt;"",入力シート!B495,"")</f>
        <v/>
      </c>
      <c r="C494" s="22" t="str">
        <f>IF(入力シート!$J$495&lt;&gt;"",入力シート!C495,"")</f>
        <v/>
      </c>
      <c r="D494" s="22" t="str">
        <f>IF(入力シート!$J$495&lt;&gt;"",入力シート!J495,"")</f>
        <v/>
      </c>
      <c r="E494" s="14" t="str">
        <f>IF(入力シート!$J$495&lt;&gt;"",IFERROR(入力シート!J495/入力シート!C495,""),"")</f>
        <v/>
      </c>
      <c r="F494" s="14" t="str">
        <f>IF(入力シート!$J$495&lt;&gt;"",入力シート!E495,"")</f>
        <v/>
      </c>
      <c r="G494" s="14" t="str">
        <f>IF(入力シート!$J$495&lt;&gt;"",E494,"")</f>
        <v/>
      </c>
      <c r="H494" s="14" t="str">
        <f>IF(入力シート!$J$495&lt;&gt;"",F494,"")</f>
        <v/>
      </c>
      <c r="I494" s="14" t="str">
        <f t="shared" si="7"/>
        <v/>
      </c>
    </row>
    <row r="495" spans="1:9" ht="15" customHeight="1">
      <c r="A495" s="18" t="str">
        <f>IF(入力シート!$J$496&lt;&gt;"",入力シート!A496,"")</f>
        <v/>
      </c>
      <c r="B495" s="18" t="str">
        <f>IF(入力シート!$J$496&lt;&gt;"",入力シート!B496,"")</f>
        <v/>
      </c>
      <c r="C495" s="22" t="str">
        <f>IF(入力シート!$J$496&lt;&gt;"",入力シート!C496,"")</f>
        <v/>
      </c>
      <c r="D495" s="22" t="str">
        <f>IF(入力シート!$J$496&lt;&gt;"",入力シート!J496,"")</f>
        <v/>
      </c>
      <c r="E495" s="14" t="str">
        <f>IF(入力シート!$J$496&lt;&gt;"",IFERROR(入力シート!J496/入力シート!C496,""),"")</f>
        <v/>
      </c>
      <c r="F495" s="14" t="str">
        <f>IF(入力シート!$J$496&lt;&gt;"",入力シート!E496,"")</f>
        <v/>
      </c>
      <c r="G495" s="14" t="str">
        <f>IF(入力シート!$J$496&lt;&gt;"",E495,"")</f>
        <v/>
      </c>
      <c r="H495" s="14" t="str">
        <f>IF(入力シート!$J$496&lt;&gt;"",F495,"")</f>
        <v/>
      </c>
      <c r="I495" s="14" t="str">
        <f t="shared" si="7"/>
        <v/>
      </c>
    </row>
    <row r="496" spans="1:9" ht="15" customHeight="1">
      <c r="A496" s="18" t="str">
        <f>IF(入力シート!$J$497&lt;&gt;"",入力シート!A497,"")</f>
        <v/>
      </c>
      <c r="B496" s="18" t="str">
        <f>IF(入力シート!$J$497&lt;&gt;"",入力シート!B497,"")</f>
        <v/>
      </c>
      <c r="C496" s="22" t="str">
        <f>IF(入力シート!$J$497&lt;&gt;"",入力シート!C497,"")</f>
        <v/>
      </c>
      <c r="D496" s="22" t="str">
        <f>IF(入力シート!$J$497&lt;&gt;"",入力シート!J497,"")</f>
        <v/>
      </c>
      <c r="E496" s="14" t="str">
        <f>IF(入力シート!$J$497&lt;&gt;"",IFERROR(入力シート!J497/入力シート!C497,""),"")</f>
        <v/>
      </c>
      <c r="F496" s="14" t="str">
        <f>IF(入力シート!$J$497&lt;&gt;"",入力シート!E497,"")</f>
        <v/>
      </c>
      <c r="G496" s="14" t="str">
        <f>IF(入力シート!$J$497&lt;&gt;"",E496,"")</f>
        <v/>
      </c>
      <c r="H496" s="14" t="str">
        <f>IF(入力シート!$J$497&lt;&gt;"",F496,"")</f>
        <v/>
      </c>
      <c r="I496" s="14" t="str">
        <f t="shared" si="7"/>
        <v/>
      </c>
    </row>
    <row r="497" spans="1:9" ht="15" customHeight="1">
      <c r="A497" s="18" t="str">
        <f>IF(入力シート!$J$498&lt;&gt;"",入力シート!A498,"")</f>
        <v/>
      </c>
      <c r="B497" s="18" t="str">
        <f>IF(入力シート!$J$498&lt;&gt;"",入力シート!B498,"")</f>
        <v/>
      </c>
      <c r="C497" s="22" t="str">
        <f>IF(入力シート!$J$498&lt;&gt;"",入力シート!C498,"")</f>
        <v/>
      </c>
      <c r="D497" s="22" t="str">
        <f>IF(入力シート!$J$498&lt;&gt;"",入力シート!J498,"")</f>
        <v/>
      </c>
      <c r="E497" s="14" t="str">
        <f>IF(入力シート!$J$498&lt;&gt;"",IFERROR(入力シート!J498/入力シート!C498,""),"")</f>
        <v/>
      </c>
      <c r="F497" s="14" t="str">
        <f>IF(入力シート!$J$498&lt;&gt;"",入力シート!E498,"")</f>
        <v/>
      </c>
      <c r="G497" s="14" t="str">
        <f>IF(入力シート!$J$498&lt;&gt;"",E497,"")</f>
        <v/>
      </c>
      <c r="H497" s="14" t="str">
        <f>IF(入力シート!$J$498&lt;&gt;"",F497,"")</f>
        <v/>
      </c>
      <c r="I497" s="14" t="str">
        <f t="shared" si="7"/>
        <v/>
      </c>
    </row>
    <row r="498" spans="1:9" ht="15" customHeight="1">
      <c r="A498" s="18" t="str">
        <f>IF(入力シート!$J$499&lt;&gt;"",入力シート!A499,"")</f>
        <v/>
      </c>
      <c r="B498" s="18" t="str">
        <f>IF(入力シート!$J$499&lt;&gt;"",入力シート!B499,"")</f>
        <v/>
      </c>
      <c r="C498" s="22" t="str">
        <f>IF(入力シート!$J$499&lt;&gt;"",入力シート!C499,"")</f>
        <v/>
      </c>
      <c r="D498" s="22" t="str">
        <f>IF(入力シート!$J$499&lt;&gt;"",入力シート!J499,"")</f>
        <v/>
      </c>
      <c r="E498" s="14" t="str">
        <f>IF(入力シート!$J$499&lt;&gt;"",IFERROR(入力シート!J499/入力シート!C499,""),"")</f>
        <v/>
      </c>
      <c r="F498" s="14" t="str">
        <f>IF(入力シート!$J$499&lt;&gt;"",入力シート!E499,"")</f>
        <v/>
      </c>
      <c r="G498" s="14" t="str">
        <f>IF(入力シート!$J$499&lt;&gt;"",E498,"")</f>
        <v/>
      </c>
      <c r="H498" s="14" t="str">
        <f>IF(入力シート!$J$499&lt;&gt;"",F498,"")</f>
        <v/>
      </c>
      <c r="I498" s="14" t="str">
        <f t="shared" si="7"/>
        <v/>
      </c>
    </row>
    <row r="499" spans="1:9" ht="15" customHeight="1">
      <c r="A499" s="18" t="str">
        <f>IF(入力シート!$J$500&lt;&gt;"",入力シート!A500,"")</f>
        <v/>
      </c>
      <c r="B499" s="18" t="str">
        <f>IF(入力シート!$J$500&lt;&gt;"",入力シート!B500,"")</f>
        <v/>
      </c>
      <c r="C499" s="22" t="str">
        <f>IF(入力シート!$J$500&lt;&gt;"",入力シート!C500,"")</f>
        <v/>
      </c>
      <c r="D499" s="22" t="str">
        <f>IF(入力シート!$J$500&lt;&gt;"",入力シート!J500,"")</f>
        <v/>
      </c>
      <c r="E499" s="14" t="str">
        <f>IF(入力シート!$J$500&lt;&gt;"",IFERROR(入力シート!J500/入力シート!C500,""),"")</f>
        <v/>
      </c>
      <c r="F499" s="14" t="str">
        <f>IF(入力シート!$J$500&lt;&gt;"",入力シート!E500,"")</f>
        <v/>
      </c>
      <c r="G499" s="14" t="str">
        <f>IF(入力シート!$J$500&lt;&gt;"",E499,"")</f>
        <v/>
      </c>
      <c r="H499" s="14" t="str">
        <f>IF(入力シート!$J$500&lt;&gt;"",F499,"")</f>
        <v/>
      </c>
      <c r="I499" s="14" t="str">
        <f t="shared" si="7"/>
        <v/>
      </c>
    </row>
    <row r="500" spans="1:9" ht="15" customHeight="1">
      <c r="A500" s="18" t="str">
        <f>IF(入力シート!$J$501&lt;&gt;"",入力シート!A501,"")</f>
        <v/>
      </c>
      <c r="B500" s="18" t="str">
        <f>IF(入力シート!$J$501&lt;&gt;"",入力シート!B501,"")</f>
        <v/>
      </c>
      <c r="C500" s="22" t="str">
        <f>IF(入力シート!$J$501&lt;&gt;"",入力シート!C501,"")</f>
        <v/>
      </c>
      <c r="D500" s="22" t="str">
        <f>IF(入力シート!$J$501&lt;&gt;"",入力シート!J501,"")</f>
        <v/>
      </c>
      <c r="E500" s="14" t="str">
        <f>IF(入力シート!$J$501&lt;&gt;"",IFERROR(入力シート!J501/入力シート!C501,""),"")</f>
        <v/>
      </c>
      <c r="F500" s="14" t="str">
        <f>IF(入力シート!$J$501&lt;&gt;"",入力シート!E501,"")</f>
        <v/>
      </c>
      <c r="G500" s="14" t="str">
        <f>IF(入力シート!$J$501&lt;&gt;"",E500,"")</f>
        <v/>
      </c>
      <c r="H500" s="14" t="str">
        <f>IF(入力シート!$J$501&lt;&gt;"",F500,"")</f>
        <v/>
      </c>
      <c r="I500" s="14" t="str">
        <f t="shared" si="7"/>
        <v/>
      </c>
    </row>
    <row r="501" spans="1:9" ht="15" customHeight="1">
      <c r="A501" s="18" t="str">
        <f>IF(入力シート!$J$502&lt;&gt;"",入力シート!A502,"")</f>
        <v/>
      </c>
      <c r="B501" s="18" t="str">
        <f>IF(入力シート!$J$502&lt;&gt;"",入力シート!B502,"")</f>
        <v/>
      </c>
      <c r="C501" s="22" t="str">
        <f>IF(入力シート!$J$502&lt;&gt;"",入力シート!C502,"")</f>
        <v/>
      </c>
      <c r="D501" s="22" t="str">
        <f>IF(入力シート!$J$502&lt;&gt;"",入力シート!J502,"")</f>
        <v/>
      </c>
      <c r="E501" s="14" t="str">
        <f>IF(入力シート!$J$502&lt;&gt;"",IFERROR(入力シート!J502/入力シート!C502,""),"")</f>
        <v/>
      </c>
      <c r="F501" s="14" t="str">
        <f>IF(入力シート!$J$502&lt;&gt;"",入力シート!E502,"")</f>
        <v/>
      </c>
      <c r="G501" s="14" t="str">
        <f>IF(入力シート!$J$502&lt;&gt;"",E501,"")</f>
        <v/>
      </c>
      <c r="H501" s="14" t="str">
        <f>IF(入力シート!$J$502&lt;&gt;"",F501,"")</f>
        <v/>
      </c>
      <c r="I501" s="14" t="str">
        <f t="shared" si="7"/>
        <v/>
      </c>
    </row>
    <row r="502" spans="1:9" ht="15" customHeight="1">
      <c r="A502" s="18" t="str">
        <f>IF(入力シート!$J$503&lt;&gt;"",入力シート!A503,"")</f>
        <v/>
      </c>
      <c r="B502" s="18" t="str">
        <f>IF(入力シート!$J$503&lt;&gt;"",入力シート!B503,"")</f>
        <v/>
      </c>
      <c r="C502" s="22" t="str">
        <f>IF(入力シート!$J$503&lt;&gt;"",入力シート!C503,"")</f>
        <v/>
      </c>
      <c r="D502" s="22" t="str">
        <f>IF(入力シート!$J$503&lt;&gt;"",入力シート!J503,"")</f>
        <v/>
      </c>
      <c r="E502" s="14" t="str">
        <f>IF(入力シート!$J$503&lt;&gt;"",IFERROR(入力シート!J503/入力シート!C503,""),"")</f>
        <v/>
      </c>
      <c r="F502" s="14" t="str">
        <f>IF(入力シート!$J$503&lt;&gt;"",入力シート!E503,"")</f>
        <v/>
      </c>
      <c r="G502" s="14" t="str">
        <f>IF(入力シート!$J$503&lt;&gt;"",E502,"")</f>
        <v/>
      </c>
      <c r="H502" s="14" t="str">
        <f>IF(入力シート!$J$503&lt;&gt;"",F502,"")</f>
        <v/>
      </c>
      <c r="I502" s="14" t="str">
        <f t="shared" si="7"/>
        <v/>
      </c>
    </row>
    <row r="504" spans="1:9" ht="15" customHeight="1">
      <c r="A504" s="5" t="s">
        <v>58</v>
      </c>
    </row>
    <row r="505" spans="1:9" ht="15" customHeight="1">
      <c r="A505" s="15" t="s">
        <v>59</v>
      </c>
      <c r="B505" s="23">
        <f>COUNT(D5:D502)</f>
        <v>0</v>
      </c>
    </row>
    <row r="506" spans="1:9" ht="16.5" customHeight="1">
      <c r="A506" s="15" t="s">
        <v>60</v>
      </c>
      <c r="B506" s="24">
        <f>IFERROR(MIN(I5:I502),"")</f>
        <v>0</v>
      </c>
    </row>
    <row r="507" spans="1:9" ht="15" customHeight="1">
      <c r="A507" s="15" t="s">
        <v>61</v>
      </c>
      <c r="B507" s="25" t="str">
        <f>IFERROR(AVERAGE(G5:G502),"")</f>
        <v/>
      </c>
    </row>
    <row r="508" spans="1:9" ht="15" customHeight="1">
      <c r="A508" s="15" t="s">
        <v>62</v>
      </c>
      <c r="B508" s="25" t="str">
        <f>IFERROR(AVERAGE(H5:H502),"")</f>
        <v/>
      </c>
    </row>
    <row r="510" spans="1:9" ht="15" customHeight="1">
      <c r="A510" s="21"/>
    </row>
  </sheetData>
  <phoneticPr fontId="16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使い方</vt:lpstr>
      <vt:lpstr>入力シート</vt:lpstr>
      <vt:lpstr>作業用（編集不要）</vt:lpstr>
      <vt:lpstr>集計シート</vt:lpstr>
      <vt:lpstr>失格分析シート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川畑 卓也</cp:lastModifiedBy>
  <cp:revision>0</cp:revision>
  <dcterms:created xsi:type="dcterms:W3CDTF">2026-09-06T10:40:04Z</dcterms:created>
  <dcterms:modified xsi:type="dcterms:W3CDTF">2026-09-06T10:55:08Z</dcterms:modified>
  <dc:language>en-US</dc:language>
</cp:coreProperties>
</file>